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5" windowWidth="15195" windowHeight="9345"/>
  </bookViews>
  <sheets>
    <sheet name="Sheet3" sheetId="3" r:id="rId1"/>
  </sheets>
  <calcPr calcId="144525"/>
</workbook>
</file>

<file path=xl/calcChain.xml><?xml version="1.0" encoding="utf-8"?>
<calcChain xmlns="http://schemas.openxmlformats.org/spreadsheetml/2006/main">
  <c r="R18" i="3" l="1"/>
  <c r="Q18" i="3"/>
  <c r="P18" i="3"/>
  <c r="O18" i="3"/>
  <c r="N18" i="3"/>
  <c r="M18" i="3"/>
  <c r="J18" i="3" l="1"/>
  <c r="G18" i="3"/>
  <c r="I18" i="3" l="1"/>
  <c r="D18" i="3"/>
  <c r="C18" i="3"/>
  <c r="F18" i="3"/>
  <c r="H18" i="3" l="1"/>
  <c r="K18" i="3"/>
</calcChain>
</file>

<file path=xl/sharedStrings.xml><?xml version="1.0" encoding="utf-8"?>
<sst xmlns="http://schemas.openxmlformats.org/spreadsheetml/2006/main" count="41" uniqueCount="29">
  <si>
    <t>兴宁市</t>
    <phoneticPr fontId="2" type="noConversion"/>
  </si>
  <si>
    <t>单位</t>
    <phoneticPr fontId="1" type="noConversion"/>
  </si>
  <si>
    <t>梅州高新区</t>
    <phoneticPr fontId="2" type="noConversion"/>
  </si>
  <si>
    <t>平远县</t>
    <phoneticPr fontId="2" type="noConversion"/>
  </si>
  <si>
    <t xml:space="preserve">蕉岭县 </t>
    <phoneticPr fontId="2" type="noConversion"/>
  </si>
  <si>
    <t xml:space="preserve">大埔县 </t>
    <phoneticPr fontId="2" type="noConversion"/>
  </si>
  <si>
    <t xml:space="preserve">丰顺县 </t>
    <phoneticPr fontId="2" type="noConversion"/>
  </si>
  <si>
    <t xml:space="preserve">五华县 </t>
    <phoneticPr fontId="2" type="noConversion"/>
  </si>
  <si>
    <t>序号</t>
    <phoneticPr fontId="2" type="noConversion"/>
  </si>
  <si>
    <t>合计</t>
    <phoneticPr fontId="2" type="noConversion"/>
  </si>
  <si>
    <t>完成    情况</t>
    <phoneticPr fontId="1" type="noConversion"/>
  </si>
  <si>
    <t>完成    比例    （%）</t>
    <phoneticPr fontId="1" type="noConversion"/>
  </si>
  <si>
    <t xml:space="preserve">目标    任务 </t>
    <phoneticPr fontId="1" type="noConversion"/>
  </si>
  <si>
    <t>目标   任务</t>
    <phoneticPr fontId="1" type="noConversion"/>
  </si>
  <si>
    <t>梅县区</t>
    <phoneticPr fontId="2" type="noConversion"/>
  </si>
  <si>
    <t>发放户数</t>
    <phoneticPr fontId="1" type="noConversion"/>
  </si>
  <si>
    <t>梅江区</t>
    <phoneticPr fontId="2" type="noConversion"/>
  </si>
  <si>
    <t>其中</t>
    <phoneticPr fontId="2" type="noConversion"/>
  </si>
  <si>
    <t>棚户区</t>
    <phoneticPr fontId="2" type="noConversion"/>
  </si>
  <si>
    <t>公租房</t>
    <phoneticPr fontId="2" type="noConversion"/>
  </si>
  <si>
    <t>其中</t>
    <phoneticPr fontId="2" type="noConversion"/>
  </si>
  <si>
    <t>市本级</t>
    <phoneticPr fontId="2" type="noConversion"/>
  </si>
  <si>
    <t>嘉应新区</t>
    <phoneticPr fontId="2" type="noConversion"/>
  </si>
  <si>
    <t xml:space="preserve">                                                             </t>
    <phoneticPr fontId="2" type="noConversion"/>
  </si>
  <si>
    <t>发放租赁补贴</t>
    <phoneticPr fontId="1" type="noConversion"/>
  </si>
  <si>
    <t>基本建成</t>
    <phoneticPr fontId="1" type="noConversion"/>
  </si>
  <si>
    <t>新开工</t>
    <phoneticPr fontId="1" type="noConversion"/>
  </si>
  <si>
    <t>单位：户（套）</t>
    <phoneticPr fontId="2" type="noConversion"/>
  </si>
  <si>
    <t xml:space="preserve"> 梅州市2022年1-6月住房保障目标任务完成情况统计表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</si>
</sst>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20"/>
      <name val="黑体"/>
      <family val="3"/>
      <charset val="134"/>
    </font>
    <font>
      <sz val="14"/>
      <name val="宋体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31" fontId="3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tabSelected="1" zoomScale="82" zoomScaleNormal="82" workbookViewId="0">
      <selection activeCell="E16" sqref="E16"/>
    </sheetView>
  </sheetViews>
  <sheetFormatPr defaultRowHeight="13.5" x14ac:dyDescent="0.15"/>
  <cols>
    <col min="1" max="1" width="4.75" style="2" customWidth="1"/>
    <col min="2" max="2" width="9.25" style="2" customWidth="1"/>
    <col min="3" max="3" width="6.75" style="3" customWidth="1"/>
    <col min="4" max="4" width="6.375" style="2" customWidth="1"/>
    <col min="5" max="5" width="8.25" style="2" customWidth="1"/>
    <col min="6" max="6" width="6.75" style="2" customWidth="1"/>
    <col min="7" max="7" width="6.125" style="2" customWidth="1"/>
    <col min="8" max="8" width="6.75" style="2" customWidth="1"/>
    <col min="9" max="9" width="6.625" style="2" customWidth="1"/>
    <col min="10" max="10" width="7" style="2" customWidth="1"/>
    <col min="11" max="11" width="7.75" style="2" customWidth="1"/>
    <col min="12" max="12" width="7.5" style="2" customWidth="1"/>
    <col min="13" max="13" width="7.125" style="2" customWidth="1"/>
    <col min="14" max="14" width="7.75" style="2" customWidth="1"/>
    <col min="15" max="15" width="7.875" style="2" customWidth="1"/>
    <col min="16" max="16" width="7.375" style="2" customWidth="1"/>
    <col min="17" max="17" width="8.375" style="2" customWidth="1"/>
    <col min="18" max="16384" width="9" style="2"/>
  </cols>
  <sheetData>
    <row r="1" spans="1:19" ht="30.75" customHeight="1" x14ac:dyDescent="0.15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20.25" customHeight="1" x14ac:dyDescent="0.15">
      <c r="A2" s="18" t="s">
        <v>27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0.25" customHeight="1" x14ac:dyDescent="0.15">
      <c r="A3" s="20" t="s">
        <v>8</v>
      </c>
      <c r="B3" s="23" t="s">
        <v>1</v>
      </c>
      <c r="C3" s="26"/>
      <c r="D3" s="26"/>
      <c r="E3" s="27"/>
      <c r="F3" s="13" t="s">
        <v>26</v>
      </c>
      <c r="G3" s="13"/>
      <c r="H3" s="13"/>
      <c r="I3" s="14"/>
      <c r="J3" s="14"/>
      <c r="K3" s="14"/>
      <c r="L3" s="14"/>
      <c r="M3" s="13" t="s">
        <v>25</v>
      </c>
      <c r="N3" s="13"/>
      <c r="O3" s="13"/>
      <c r="P3" s="14"/>
      <c r="Q3" s="14"/>
      <c r="R3" s="14"/>
      <c r="S3" s="14"/>
    </row>
    <row r="4" spans="1:19" ht="21" customHeight="1" x14ac:dyDescent="0.15">
      <c r="A4" s="21"/>
      <c r="B4" s="24"/>
      <c r="C4" s="12" t="s">
        <v>24</v>
      </c>
      <c r="D4" s="12"/>
      <c r="E4" s="12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ht="18" customHeight="1" x14ac:dyDescent="0.15">
      <c r="A5" s="21"/>
      <c r="B5" s="24"/>
      <c r="C5" s="15" t="s">
        <v>13</v>
      </c>
      <c r="D5" s="15" t="s">
        <v>15</v>
      </c>
      <c r="E5" s="15" t="s">
        <v>11</v>
      </c>
      <c r="F5" s="15" t="s">
        <v>12</v>
      </c>
      <c r="G5" s="16" t="s">
        <v>20</v>
      </c>
      <c r="H5" s="17"/>
      <c r="I5" s="15" t="s">
        <v>10</v>
      </c>
      <c r="J5" s="16" t="s">
        <v>17</v>
      </c>
      <c r="K5" s="17"/>
      <c r="L5" s="15" t="s">
        <v>11</v>
      </c>
      <c r="M5" s="15" t="s">
        <v>12</v>
      </c>
      <c r="N5" s="16" t="s">
        <v>20</v>
      </c>
      <c r="O5" s="17"/>
      <c r="P5" s="15" t="s">
        <v>10</v>
      </c>
      <c r="Q5" s="16" t="s">
        <v>17</v>
      </c>
      <c r="R5" s="17"/>
      <c r="S5" s="15" t="s">
        <v>11</v>
      </c>
    </row>
    <row r="6" spans="1:19" ht="43.5" customHeight="1" x14ac:dyDescent="0.15">
      <c r="A6" s="22"/>
      <c r="B6" s="25"/>
      <c r="C6" s="15"/>
      <c r="D6" s="15"/>
      <c r="E6" s="15"/>
      <c r="F6" s="15"/>
      <c r="G6" s="8" t="s">
        <v>18</v>
      </c>
      <c r="H6" s="8" t="s">
        <v>19</v>
      </c>
      <c r="I6" s="15"/>
      <c r="J6" s="8" t="s">
        <v>18</v>
      </c>
      <c r="K6" s="8" t="s">
        <v>19</v>
      </c>
      <c r="L6" s="15"/>
      <c r="M6" s="15"/>
      <c r="N6" s="8" t="s">
        <v>18</v>
      </c>
      <c r="O6" s="8" t="s">
        <v>19</v>
      </c>
      <c r="P6" s="15"/>
      <c r="Q6" s="8" t="s">
        <v>18</v>
      </c>
      <c r="R6" s="8" t="s">
        <v>19</v>
      </c>
      <c r="S6" s="15"/>
    </row>
    <row r="7" spans="1:19" ht="31.5" customHeight="1" x14ac:dyDescent="0.15">
      <c r="A7" s="7">
        <v>1</v>
      </c>
      <c r="B7" s="6" t="s">
        <v>21</v>
      </c>
      <c r="C7" s="8">
        <v>0</v>
      </c>
      <c r="D7" s="8">
        <v>0</v>
      </c>
      <c r="E7" s="8"/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</row>
    <row r="8" spans="1:19" ht="31.5" customHeight="1" x14ac:dyDescent="0.15">
      <c r="A8" s="7">
        <v>2</v>
      </c>
      <c r="B8" s="6" t="s">
        <v>22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s="5" customFormat="1" ht="38.25" customHeight="1" x14ac:dyDescent="0.15">
      <c r="A9" s="1">
        <v>3</v>
      </c>
      <c r="B9" s="9" t="s">
        <v>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s="5" customFormat="1" ht="27.75" customHeight="1" x14ac:dyDescent="0.15">
      <c r="A10" s="1">
        <v>4</v>
      </c>
      <c r="B10" s="9" t="s">
        <v>16</v>
      </c>
      <c r="C10" s="1">
        <v>90</v>
      </c>
      <c r="D10" s="1">
        <v>101</v>
      </c>
      <c r="E10" s="1">
        <v>112.3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s="5" customFormat="1" ht="27.75" customHeight="1" x14ac:dyDescent="0.15">
      <c r="A11" s="1">
        <v>5</v>
      </c>
      <c r="B11" s="8" t="s">
        <v>14</v>
      </c>
      <c r="C11" s="1">
        <v>5</v>
      </c>
      <c r="D11" s="1">
        <v>5</v>
      </c>
      <c r="E11" s="1">
        <v>100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s="5" customFormat="1" ht="27.75" customHeight="1" x14ac:dyDescent="0.15">
      <c r="A12" s="1">
        <v>6</v>
      </c>
      <c r="B12" s="8" t="s">
        <v>0</v>
      </c>
      <c r="C12" s="1">
        <v>5</v>
      </c>
      <c r="D12" s="1">
        <v>142</v>
      </c>
      <c r="E12" s="1">
        <v>2840</v>
      </c>
      <c r="F12" s="1">
        <v>1060</v>
      </c>
      <c r="G12" s="1">
        <v>1060</v>
      </c>
      <c r="H12" s="1"/>
      <c r="I12" s="1">
        <v>0</v>
      </c>
      <c r="J12" s="1">
        <v>0</v>
      </c>
      <c r="K12" s="1"/>
      <c r="L12" s="1">
        <v>0</v>
      </c>
      <c r="M12" s="1">
        <v>896</v>
      </c>
      <c r="N12" s="1">
        <v>896</v>
      </c>
      <c r="O12" s="1"/>
      <c r="P12" s="1">
        <v>0</v>
      </c>
      <c r="Q12" s="1">
        <v>0</v>
      </c>
      <c r="R12" s="1"/>
      <c r="S12" s="1">
        <v>0</v>
      </c>
    </row>
    <row r="13" spans="1:19" s="5" customFormat="1" ht="27.75" customHeight="1" x14ac:dyDescent="0.15">
      <c r="A13" s="1">
        <v>7</v>
      </c>
      <c r="B13" s="8" t="s">
        <v>3</v>
      </c>
      <c r="C13" s="1">
        <v>20</v>
      </c>
      <c r="D13" s="1">
        <v>23</v>
      </c>
      <c r="E13" s="1">
        <v>65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s="5" customFormat="1" ht="27.75" customHeight="1" x14ac:dyDescent="0.15">
      <c r="A14" s="1">
        <v>8</v>
      </c>
      <c r="B14" s="8" t="s">
        <v>4</v>
      </c>
      <c r="C14" s="1">
        <v>25</v>
      </c>
      <c r="D14" s="1">
        <v>26</v>
      </c>
      <c r="E14" s="1">
        <v>104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s="5" customFormat="1" ht="27.75" customHeight="1" x14ac:dyDescent="0.15">
      <c r="A15" s="1">
        <v>9</v>
      </c>
      <c r="B15" s="8" t="s">
        <v>5</v>
      </c>
      <c r="C15" s="1">
        <v>95</v>
      </c>
      <c r="D15" s="1">
        <v>124</v>
      </c>
      <c r="E15" s="1">
        <v>130.6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s="5" customFormat="1" ht="27.75" customHeight="1" x14ac:dyDescent="0.15">
      <c r="A16" s="1">
        <v>10</v>
      </c>
      <c r="B16" s="8" t="s">
        <v>6</v>
      </c>
      <c r="C16" s="1">
        <v>10</v>
      </c>
      <c r="D16" s="1">
        <v>72</v>
      </c>
      <c r="E16" s="1">
        <v>720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s="5" customFormat="1" ht="27.75" customHeight="1" x14ac:dyDescent="0.15">
      <c r="A17" s="1">
        <v>11</v>
      </c>
      <c r="B17" s="8" t="s">
        <v>7</v>
      </c>
      <c r="C17" s="1">
        <v>10</v>
      </c>
      <c r="D17" s="1">
        <v>10</v>
      </c>
      <c r="E17" s="1">
        <v>100</v>
      </c>
      <c r="F17" s="1">
        <v>0</v>
      </c>
      <c r="G17" s="1"/>
      <c r="H17" s="1">
        <v>0</v>
      </c>
      <c r="I17" s="1">
        <v>0</v>
      </c>
      <c r="J17" s="1"/>
      <c r="K17" s="1">
        <v>0</v>
      </c>
      <c r="L17" s="1">
        <v>0</v>
      </c>
      <c r="M17" s="1">
        <v>250</v>
      </c>
      <c r="N17" s="1"/>
      <c r="O17" s="1">
        <v>250</v>
      </c>
      <c r="P17" s="1">
        <v>250</v>
      </c>
      <c r="Q17" s="1"/>
      <c r="R17" s="1">
        <v>250</v>
      </c>
      <c r="S17" s="1">
        <v>100</v>
      </c>
    </row>
    <row r="18" spans="1:19" s="3" customFormat="1" ht="27.75" customHeight="1" x14ac:dyDescent="0.15">
      <c r="A18" s="1">
        <v>12</v>
      </c>
      <c r="B18" s="8" t="s">
        <v>9</v>
      </c>
      <c r="C18" s="1">
        <f>C7+C8+C9+C10+C11+C12+C13+C14+C15+C16+C17</f>
        <v>260</v>
      </c>
      <c r="D18" s="1">
        <f>D7+D8+D9+D10+D11+D12+D13+D14+D15+D16+D17</f>
        <v>503</v>
      </c>
      <c r="E18" s="1">
        <v>193.5</v>
      </c>
      <c r="F18" s="1">
        <f>F8++F9+F10+F11+F12+F13+F14+F15+F16+F17</f>
        <v>1060</v>
      </c>
      <c r="G18" s="1">
        <f>SUM(G7:G17)</f>
        <v>1060</v>
      </c>
      <c r="H18" s="1">
        <f>SUM(H7:H17)</f>
        <v>0</v>
      </c>
      <c r="I18" s="1">
        <f>SUM(I7:I17)</f>
        <v>0</v>
      </c>
      <c r="J18" s="1">
        <f>SUM(J7:J17)</f>
        <v>0</v>
      </c>
      <c r="K18" s="1">
        <f>SUM(K7:K17)</f>
        <v>0</v>
      </c>
      <c r="L18" s="10">
        <v>0</v>
      </c>
      <c r="M18" s="1">
        <f>M8++M9+M10+M11+M12+M13+M14+M15+M16+M17</f>
        <v>1146</v>
      </c>
      <c r="N18" s="1">
        <f>SUM(N7:N17)</f>
        <v>896</v>
      </c>
      <c r="O18" s="1">
        <f>SUM(O7:O17)</f>
        <v>250</v>
      </c>
      <c r="P18" s="1">
        <f>SUM(P7:P17)</f>
        <v>250</v>
      </c>
      <c r="Q18" s="1">
        <f>SUM(Q7:Q17)</f>
        <v>0</v>
      </c>
      <c r="R18" s="1">
        <f>SUM(R7:R17)</f>
        <v>250</v>
      </c>
      <c r="S18" s="10">
        <v>21.82</v>
      </c>
    </row>
    <row r="19" spans="1:19" s="4" customFormat="1" ht="27.75" customHeight="1" x14ac:dyDescent="0.15">
      <c r="B19" s="11" t="s">
        <v>23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</row>
  </sheetData>
  <mergeCells count="22">
    <mergeCell ref="A2:S2"/>
    <mergeCell ref="A1:S1"/>
    <mergeCell ref="S5:S6"/>
    <mergeCell ref="A3:A6"/>
    <mergeCell ref="B3:B6"/>
    <mergeCell ref="C3:E3"/>
    <mergeCell ref="D5:D6"/>
    <mergeCell ref="C5:C6"/>
    <mergeCell ref="M3:S4"/>
    <mergeCell ref="M5:M6"/>
    <mergeCell ref="N5:O5"/>
    <mergeCell ref="P5:P6"/>
    <mergeCell ref="Q5:R5"/>
    <mergeCell ref="B19:L19"/>
    <mergeCell ref="C4:E4"/>
    <mergeCell ref="F3:L4"/>
    <mergeCell ref="L5:L6"/>
    <mergeCell ref="E5:E6"/>
    <mergeCell ref="F5:F6"/>
    <mergeCell ref="I5:I6"/>
    <mergeCell ref="J5:K5"/>
    <mergeCell ref="G5:H5"/>
  </mergeCells>
  <phoneticPr fontId="2" type="noConversion"/>
  <pageMargins left="0.45" right="0.27" top="0.38" bottom="0.28000000000000003" header="0.15" footer="0.1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AutoBVT</cp:lastModifiedBy>
  <cp:lastPrinted>2022-08-16T06:46:53Z</cp:lastPrinted>
  <dcterms:created xsi:type="dcterms:W3CDTF">2014-04-24T01:45:08Z</dcterms:created>
  <dcterms:modified xsi:type="dcterms:W3CDTF">2022-08-16T06:46:56Z</dcterms:modified>
</cp:coreProperties>
</file>