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Sheet2" sheetId="6" r:id="rId1"/>
  </sheets>
  <definedNames>
    <definedName name="_xlnm.Print_Area" localSheetId="0">Sheet2!$A$1:$I$12</definedName>
  </definedNames>
  <calcPr calcId="144525"/>
</workbook>
</file>

<file path=xl/calcChain.xml><?xml version="1.0" encoding="utf-8"?>
<calcChain xmlns="http://schemas.openxmlformats.org/spreadsheetml/2006/main">
  <c r="I6" i="6"/>
  <c r="H6"/>
  <c r="G6"/>
  <c r="F6"/>
  <c r="E6"/>
  <c r="D6"/>
  <c r="C6"/>
</calcChain>
</file>

<file path=xl/sharedStrings.xml><?xml version="1.0" encoding="utf-8"?>
<sst xmlns="http://schemas.openxmlformats.org/spreadsheetml/2006/main" count="18" uniqueCount="18">
  <si>
    <t>梅州市（不含省管县）2023年中央财政城镇保障性安居工程补助资金（城镇老旧小区改造）分配方案</t>
  </si>
  <si>
    <t>序号</t>
  </si>
  <si>
    <t>县（区）</t>
  </si>
  <si>
    <t>涉及户数(户）</t>
  </si>
  <si>
    <t>涉及楼栋数（栋）</t>
  </si>
  <si>
    <t>涉及小区（个）</t>
  </si>
  <si>
    <t>财政补助系数</t>
  </si>
  <si>
    <t>2022年绩效评价调节系数</t>
  </si>
  <si>
    <t>拟分配金额
（万元）</t>
  </si>
  <si>
    <t>梅江区</t>
  </si>
  <si>
    <t>梅县区</t>
  </si>
  <si>
    <t>蕉岭县</t>
  </si>
  <si>
    <t>合计</t>
  </si>
  <si>
    <t>根据《财政部 住房城乡建设部关于印发〈中央财政城镇保障性安居工程补助资金管理办法〉的通知》，分配至各县老旧小区改造资金的计算公式为：</t>
  </si>
  <si>
    <t>其中：α=财政补助系数占比；β=绩效评价调节系数</t>
  </si>
  <si>
    <t>改造户数、楼栋数、面积、小区数的因素权重取值分别为0.4、0.1、0.4、0.1</t>
  </si>
  <si>
    <t>备注：1.平远县未申报2023年计划，不分配资金。
      2.年度绩效评价调节系数综合2022年度各县（区）项目进度及资金支付进度等因素分为0.95、1两档。</t>
  </si>
  <si>
    <t>涉及建筑面积 
（万平方米）</t>
  </si>
</sst>
</file>

<file path=xl/styles.xml><?xml version="1.0" encoding="utf-8"?>
<styleSheet xmlns="http://schemas.openxmlformats.org/spreadsheetml/2006/main">
  <numFmts count="3">
    <numFmt numFmtId="178" formatCode="0.000_);[Red]\(0.000\)"/>
    <numFmt numFmtId="179" formatCode="0_ "/>
    <numFmt numFmtId="180" formatCode="0.00_ "/>
  </numFmts>
  <fonts count="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180" fontId="2" fillId="2" borderId="2" xfId="0" applyNumberFormat="1" applyFont="1" applyFill="1" applyBorder="1" applyAlignment="1">
      <alignment horizontal="center" vertical="center"/>
    </xf>
    <xf numFmtId="179" fontId="3" fillId="2" borderId="2" xfId="1" applyNumberFormat="1" applyFont="1" applyFill="1" applyBorder="1" applyAlignment="1">
      <alignment horizontal="center" vertical="center" wrapText="1"/>
    </xf>
    <xf numFmtId="178" fontId="3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78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8</xdr:row>
      <xdr:rowOff>85726</xdr:rowOff>
    </xdr:from>
    <xdr:to>
      <xdr:col>8</xdr:col>
      <xdr:colOff>1104900</xdr:colOff>
      <xdr:row>8</xdr:row>
      <xdr:rowOff>516088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619625"/>
          <a:ext cx="9944100" cy="429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A12" sqref="A12:I12"/>
    </sheetView>
  </sheetViews>
  <sheetFormatPr defaultColWidth="13.625" defaultRowHeight="30" customHeight="1"/>
  <cols>
    <col min="1" max="1" width="8.875" style="3" customWidth="1"/>
    <col min="2" max="2" width="14.125" style="3" customWidth="1"/>
    <col min="3" max="4" width="15.5" style="3" customWidth="1"/>
    <col min="5" max="5" width="16.625" style="4" customWidth="1"/>
    <col min="6" max="7" width="15.5" style="3" customWidth="1"/>
    <col min="8" max="8" width="15.5" style="2" customWidth="1"/>
    <col min="9" max="9" width="15.5" style="3" customWidth="1"/>
    <col min="10" max="16384" width="13.625" style="3"/>
  </cols>
  <sheetData>
    <row r="1" spans="1:11" ht="43.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1" s="1" customFormat="1" ht="66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17</v>
      </c>
      <c r="F2" s="5" t="s">
        <v>5</v>
      </c>
      <c r="G2" s="7" t="s">
        <v>6</v>
      </c>
      <c r="H2" s="7" t="s">
        <v>7</v>
      </c>
      <c r="I2" s="5" t="s">
        <v>8</v>
      </c>
    </row>
    <row r="3" spans="1:11" ht="58.5" customHeight="1">
      <c r="A3" s="8">
        <v>1</v>
      </c>
      <c r="B3" s="9" t="s">
        <v>9</v>
      </c>
      <c r="C3" s="9">
        <v>1733</v>
      </c>
      <c r="D3" s="9">
        <v>130</v>
      </c>
      <c r="E3" s="10">
        <v>18</v>
      </c>
      <c r="F3" s="9">
        <v>33</v>
      </c>
      <c r="G3" s="11">
        <v>10</v>
      </c>
      <c r="H3" s="12">
        <v>0.95</v>
      </c>
      <c r="I3" s="8">
        <v>127.92</v>
      </c>
    </row>
    <row r="4" spans="1:11" s="2" customFormat="1" ht="58.5" customHeight="1">
      <c r="A4" s="8">
        <v>2</v>
      </c>
      <c r="B4" s="9" t="s">
        <v>10</v>
      </c>
      <c r="C4" s="9">
        <v>2750</v>
      </c>
      <c r="D4" s="9">
        <v>183</v>
      </c>
      <c r="E4" s="10">
        <v>34</v>
      </c>
      <c r="F4" s="9">
        <v>30</v>
      </c>
      <c r="G4" s="11">
        <v>10</v>
      </c>
      <c r="H4" s="12">
        <v>1</v>
      </c>
      <c r="I4" s="8">
        <v>212.58</v>
      </c>
    </row>
    <row r="5" spans="1:11" s="2" customFormat="1" ht="58.5" customHeight="1">
      <c r="A5" s="8">
        <v>3</v>
      </c>
      <c r="B5" s="9" t="s">
        <v>11</v>
      </c>
      <c r="C5" s="9">
        <v>629</v>
      </c>
      <c r="D5" s="13">
        <v>36</v>
      </c>
      <c r="E5" s="14">
        <v>7.54</v>
      </c>
      <c r="F5" s="9">
        <v>6</v>
      </c>
      <c r="G5" s="11">
        <v>10</v>
      </c>
      <c r="H5" s="12">
        <v>0.95</v>
      </c>
      <c r="I5" s="8">
        <v>44.5</v>
      </c>
    </row>
    <row r="6" spans="1:11" s="2" customFormat="1" ht="30" customHeight="1">
      <c r="A6" s="15"/>
      <c r="B6" s="8" t="s">
        <v>12</v>
      </c>
      <c r="C6" s="8">
        <f>SUM(C3:C5)</f>
        <v>5112</v>
      </c>
      <c r="D6" s="8">
        <f t="shared" ref="D6:I6" si="0">SUM(D3:D5)</f>
        <v>349</v>
      </c>
      <c r="E6" s="16">
        <f t="shared" si="0"/>
        <v>59.54</v>
      </c>
      <c r="F6" s="8">
        <f t="shared" si="0"/>
        <v>69</v>
      </c>
      <c r="G6" s="8">
        <f t="shared" si="0"/>
        <v>30</v>
      </c>
      <c r="H6" s="12">
        <f t="shared" si="0"/>
        <v>2.9</v>
      </c>
      <c r="I6" s="8">
        <f t="shared" si="0"/>
        <v>385</v>
      </c>
    </row>
    <row r="7" spans="1:11" ht="12" customHeight="1">
      <c r="B7" s="17"/>
      <c r="C7" s="17"/>
      <c r="D7" s="17"/>
      <c r="E7" s="17"/>
      <c r="F7" s="17"/>
      <c r="G7" s="17"/>
      <c r="H7" s="18"/>
    </row>
    <row r="8" spans="1:11" ht="30" customHeight="1">
      <c r="A8" s="22" t="s">
        <v>13</v>
      </c>
      <c r="B8" s="22"/>
      <c r="C8" s="22"/>
      <c r="D8" s="22"/>
      <c r="E8" s="22"/>
      <c r="F8" s="22"/>
      <c r="G8" s="22"/>
      <c r="H8" s="22"/>
      <c r="I8" s="22"/>
    </row>
    <row r="9" spans="1:11" ht="48.75" customHeight="1">
      <c r="B9" s="19"/>
      <c r="C9" s="19"/>
      <c r="D9" s="19"/>
      <c r="E9" s="19"/>
      <c r="F9" s="19"/>
      <c r="G9" s="19"/>
      <c r="H9" s="19"/>
      <c r="I9" s="19"/>
    </row>
    <row r="10" spans="1:11" ht="30" customHeight="1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30" customHeight="1">
      <c r="A11" s="17" t="s">
        <v>15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30" customHeight="1">
      <c r="A12" s="20" t="s">
        <v>16</v>
      </c>
      <c r="B12" s="17"/>
      <c r="C12" s="17"/>
      <c r="D12" s="17"/>
      <c r="E12" s="17"/>
      <c r="F12" s="17"/>
      <c r="G12" s="17"/>
      <c r="H12" s="17"/>
      <c r="I12" s="17"/>
    </row>
  </sheetData>
  <mergeCells count="7">
    <mergeCell ref="A11:K11"/>
    <mergeCell ref="A12:I12"/>
    <mergeCell ref="A1:I1"/>
    <mergeCell ref="B7:H7"/>
    <mergeCell ref="A8:I8"/>
    <mergeCell ref="B9:I9"/>
    <mergeCell ref="A10:K10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9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2023-07-17T02:16:00Z</cp:lastPrinted>
  <dcterms:created xsi:type="dcterms:W3CDTF">2006-09-16T00:00:00Z</dcterms:created>
  <dcterms:modified xsi:type="dcterms:W3CDTF">2023-08-01T00:42:56Z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A86249CF08D040EEAE1DAE694052D3BD</vt:lpwstr>
  </property>
  <property fmtid="{D5CDD505-2E9C-101B-9397-08002B2CF9AE}" pid="3" name="KSOProductBuildVer">
    <vt:lpwstr>2052-12.1.0.15120</vt:lpwstr>
  </property>
</Properties>
</file>