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表1" sheetId="1" r:id="rId1"/>
    <sheet name="表2" sheetId="2" r:id="rId2"/>
  </sheets>
  <definedNames>
    <definedName name="_xlnm.Print_Titles" localSheetId="0">'表1'!$5:$5</definedName>
    <definedName name="_xlnm._FilterDatabase" localSheetId="0" hidden="1">'表1'!$A$5:$M$46</definedName>
  </definedNames>
  <calcPr fullCalcOnLoad="1"/>
</workbook>
</file>

<file path=xl/sharedStrings.xml><?xml version="1.0" encoding="utf-8"?>
<sst xmlns="http://schemas.openxmlformats.org/spreadsheetml/2006/main" count="299" uniqueCount="158">
  <si>
    <t>表1.</t>
  </si>
  <si>
    <t>梅州市本级（梅江区、高新园）存量住宅用地项目清单</t>
  </si>
  <si>
    <t>单位：公顷</t>
  </si>
  <si>
    <t>序号</t>
  </si>
  <si>
    <r>
      <rPr>
        <b/>
        <sz val="8"/>
        <rFont val="仿宋_GB2312"/>
        <family val="3"/>
      </rPr>
      <t>项目名称</t>
    </r>
  </si>
  <si>
    <r>
      <rPr>
        <b/>
        <sz val="8"/>
        <rFont val="仿宋_GB2312"/>
        <family val="3"/>
      </rPr>
      <t>开发企业</t>
    </r>
  </si>
  <si>
    <r>
      <rPr>
        <b/>
        <sz val="8"/>
        <rFont val="仿宋_GB2312"/>
        <family val="3"/>
      </rPr>
      <t>所在区和街道（乡镇）</t>
    </r>
  </si>
  <si>
    <r>
      <rPr>
        <b/>
        <sz val="8"/>
        <rFont val="仿宋_GB2312"/>
        <family val="3"/>
      </rPr>
      <t>具体位置</t>
    </r>
  </si>
  <si>
    <r>
      <rPr>
        <b/>
        <sz val="8"/>
        <rFont val="仿宋_GB2312"/>
        <family val="3"/>
      </rPr>
      <t>住宅类型</t>
    </r>
  </si>
  <si>
    <r>
      <rPr>
        <b/>
        <sz val="8"/>
        <rFont val="仿宋_GB2312"/>
        <family val="3"/>
      </rPr>
      <t>住宅用地面积</t>
    </r>
  </si>
  <si>
    <r>
      <rPr>
        <b/>
        <sz val="8"/>
        <rFont val="仿宋_GB2312"/>
        <family val="3"/>
      </rPr>
      <t>供地时间</t>
    </r>
  </si>
  <si>
    <r>
      <rPr>
        <b/>
        <sz val="8"/>
        <rFont val="仿宋_GB2312"/>
        <family val="3"/>
      </rPr>
      <t>约定开工时间</t>
    </r>
  </si>
  <si>
    <r>
      <rPr>
        <b/>
        <sz val="8"/>
        <rFont val="仿宋_GB2312"/>
        <family val="3"/>
      </rPr>
      <t>约定竣工时间</t>
    </r>
  </si>
  <si>
    <r>
      <rPr>
        <b/>
        <sz val="8"/>
        <rFont val="仿宋_GB2312"/>
        <family val="3"/>
      </rPr>
      <t>建设状态</t>
    </r>
  </si>
  <si>
    <t>未销售房屋的
土地面积</t>
  </si>
  <si>
    <t>（1）</t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</si>
  <si>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2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</si>
  <si>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3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</si>
  <si>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4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</si>
  <si>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5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</si>
  <si>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6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</si>
  <si>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7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</si>
  <si>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8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</si>
  <si>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9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</si>
  <si>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10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</si>
  <si>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11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</si>
  <si>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12</t>
    </r>
    <r>
      <rPr>
        <sz val="8"/>
        <color indexed="8"/>
        <rFont val="仿宋_GB2312"/>
        <family val="3"/>
      </rPr>
      <t>）</t>
    </r>
  </si>
  <si>
    <r>
      <rPr>
        <sz val="10"/>
        <rFont val="仿宋_GB2312"/>
        <family val="3"/>
      </rPr>
      <t>广东融地房地产开发有限公司用地</t>
    </r>
  </si>
  <si>
    <r>
      <rPr>
        <sz val="10"/>
        <rFont val="仿宋_GB2312"/>
        <family val="3"/>
      </rPr>
      <t>广东融地房地产开发有限公司</t>
    </r>
  </si>
  <si>
    <r>
      <rPr>
        <sz val="10"/>
        <rFont val="仿宋_GB2312"/>
        <family val="3"/>
      </rPr>
      <t>梅江区金山办</t>
    </r>
  </si>
  <si>
    <r>
      <rPr>
        <sz val="10"/>
        <rFont val="仿宋_GB2312"/>
        <family val="3"/>
      </rPr>
      <t>梅江区金山办芹洋半岛</t>
    </r>
  </si>
  <si>
    <r>
      <rPr>
        <sz val="10"/>
        <rFont val="仿宋_GB2312"/>
        <family val="3"/>
      </rPr>
      <t>其他普通商品住房用地</t>
    </r>
  </si>
  <si>
    <t>已动工
未竣工</t>
  </si>
  <si>
    <r>
      <rPr>
        <sz val="10"/>
        <rFont val="仿宋_GB2312"/>
        <family val="3"/>
      </rPr>
      <t>梅州市客天下碧桂园房地产开发有限公司用地</t>
    </r>
  </si>
  <si>
    <r>
      <rPr>
        <sz val="10"/>
        <rFont val="仿宋_GB2312"/>
        <family val="3"/>
      </rPr>
      <t>梅州市客天下碧桂园房地产开发有限公司</t>
    </r>
  </si>
  <si>
    <r>
      <rPr>
        <sz val="10"/>
        <rFont val="仿宋_GB2312"/>
        <family val="3"/>
      </rPr>
      <t>梅江区三角镇</t>
    </r>
  </si>
  <si>
    <r>
      <rPr>
        <sz val="10"/>
        <rFont val="仿宋_GB2312"/>
        <family val="3"/>
      </rPr>
      <t>梅江区</t>
    </r>
    <r>
      <rPr>
        <sz val="10"/>
        <rFont val="Times New Roman"/>
        <family val="1"/>
      </rPr>
      <t>S333</t>
    </r>
    <r>
      <rPr>
        <sz val="10"/>
        <rFont val="仿宋_GB2312"/>
        <family val="3"/>
      </rPr>
      <t>线以南（江南新城东升片区）</t>
    </r>
  </si>
  <si>
    <t>保利（梅州）房地产开发有限公司用地</t>
  </si>
  <si>
    <t>保利（梅州）房地产开发有限公司</t>
  </si>
  <si>
    <t>梅江区三角镇</t>
  </si>
  <si>
    <t>梅江区三角镇上坪村</t>
  </si>
  <si>
    <r>
      <rPr>
        <sz val="10"/>
        <rFont val="仿宋_GB2312"/>
        <family val="3"/>
      </rPr>
      <t>广东省机场管理集团梅州空港开发有限公司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</si>
  <si>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t>广东省机场管理集团梅州空港开发有限公司</t>
  </si>
  <si>
    <r>
      <rPr>
        <sz val="10"/>
        <rFont val="仿宋_GB2312"/>
        <family val="3"/>
      </rPr>
      <t>梅江区江南办</t>
    </r>
  </si>
  <si>
    <r>
      <rPr>
        <sz val="10"/>
        <rFont val="仿宋_GB2312"/>
        <family val="3"/>
      </rPr>
      <t>梅州市梅江区江南办梅江三路</t>
    </r>
    <r>
      <rPr>
        <sz val="10"/>
        <rFont val="Times New Roman"/>
        <family val="1"/>
      </rPr>
      <t>61</t>
    </r>
    <r>
      <rPr>
        <sz val="10"/>
        <rFont val="仿宋_GB2312"/>
        <family val="3"/>
      </rPr>
      <t>号（原江南二横街）</t>
    </r>
  </si>
  <si>
    <r>
      <rPr>
        <sz val="10"/>
        <rFont val="仿宋_GB2312"/>
        <family val="3"/>
      </rPr>
      <t>梅州市梅江芹洋碧桂园房地产开发有限公司用地</t>
    </r>
  </si>
  <si>
    <t>梅州市梅江芹洋碧桂园房地产开发有限公司</t>
  </si>
  <si>
    <r>
      <rPr>
        <sz val="10"/>
        <rFont val="仿宋_GB2312"/>
        <family val="3"/>
      </rPr>
      <t>梅江区金山芹洋半岛</t>
    </r>
  </si>
  <si>
    <r>
      <rPr>
        <sz val="10"/>
        <rFont val="仿宋_GB2312"/>
        <family val="3"/>
      </rPr>
      <t>梅州市梅江芹洋碧桂园房地产开发有限公司</t>
    </r>
  </si>
  <si>
    <r>
      <rPr>
        <sz val="10"/>
        <rFont val="仿宋_GB2312"/>
        <family val="3"/>
      </rPr>
      <t>梅江区金山办芹洋半岛福长村</t>
    </r>
  </si>
  <si>
    <r>
      <rPr>
        <sz val="10"/>
        <rFont val="仿宋_GB2312"/>
        <family val="3"/>
      </rPr>
      <t>梅州皇家名典房地产开发有限公司用地</t>
    </r>
  </si>
  <si>
    <r>
      <rPr>
        <sz val="10"/>
        <rFont val="仿宋_GB2312"/>
        <family val="3"/>
      </rPr>
      <t>梅州皇家名典房地产开发有限公司</t>
    </r>
  </si>
  <si>
    <r>
      <rPr>
        <sz val="10"/>
        <rFont val="仿宋_GB2312"/>
        <family val="3"/>
      </rPr>
      <t>梅江区三角镇寮背岭</t>
    </r>
  </si>
  <si>
    <r>
      <rPr>
        <sz val="10"/>
        <rFont val="仿宋_GB2312"/>
        <family val="3"/>
      </rPr>
      <t>原梅州市粮油饲料厂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</si>
  <si>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t>蓸小汀</t>
  </si>
  <si>
    <t>梅江区金山办</t>
  </si>
  <si>
    <r>
      <rPr>
        <sz val="10"/>
        <rFont val="仿宋_GB2312"/>
        <family val="3"/>
      </rPr>
      <t>梅州市梅江区八一大道东南侧</t>
    </r>
  </si>
  <si>
    <t>普通商品住房用地</t>
  </si>
  <si>
    <r>
      <rPr>
        <sz val="10"/>
        <color indexed="8"/>
        <rFont val="仿宋_GB2312"/>
        <family val="3"/>
      </rPr>
      <t>梅州市梅江区三角镇剑英公园大道中骏项目</t>
    </r>
  </si>
  <si>
    <t>梅州市骏瑞房地产开发有限公司</t>
  </si>
  <si>
    <r>
      <rPr>
        <sz val="10"/>
        <rFont val="仿宋_GB2312"/>
        <family val="3"/>
      </rPr>
      <t>梅江区三角镇侨乡路以西</t>
    </r>
  </si>
  <si>
    <r>
      <rPr>
        <sz val="10"/>
        <rFont val="仿宋_GB2312"/>
        <family val="3"/>
      </rPr>
      <t>梅州传承实业投资有限公司用地</t>
    </r>
  </si>
  <si>
    <r>
      <rPr>
        <sz val="10"/>
        <rFont val="仿宋_GB2312"/>
        <family val="3"/>
      </rPr>
      <t>梅州传承实业投资有限公司</t>
    </r>
  </si>
  <si>
    <r>
      <rPr>
        <sz val="10"/>
        <rFont val="仿宋_GB2312"/>
        <family val="3"/>
      </rPr>
      <t>梅江区三角镇三角村</t>
    </r>
  </si>
  <si>
    <r>
      <rPr>
        <sz val="10"/>
        <rFont val="仿宋_GB2312"/>
        <family val="3"/>
      </rPr>
      <t>福长村上曾经济合作社返拨留用地</t>
    </r>
  </si>
  <si>
    <r>
      <rPr>
        <sz val="10"/>
        <rFont val="仿宋_GB2312"/>
        <family val="3"/>
      </rPr>
      <t>福长村上曾经济合作社</t>
    </r>
  </si>
  <si>
    <r>
      <rPr>
        <sz val="10"/>
        <rFont val="仿宋_GB2312"/>
        <family val="3"/>
      </rPr>
      <t>梅江区金山芹洋半岛福长村</t>
    </r>
  </si>
  <si>
    <r>
      <rPr>
        <sz val="10"/>
        <rFont val="仿宋_GB2312"/>
        <family val="3"/>
      </rPr>
      <t>广东梅州市显华房地产开发有限公司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</si>
  <si>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t>广东梅州市显华房地产开发有限公司</t>
  </si>
  <si>
    <r>
      <rPr>
        <sz val="10"/>
        <rFont val="仿宋_GB2312"/>
        <family val="3"/>
      </rPr>
      <t>梅州市梅江区江南路南侧</t>
    </r>
  </si>
  <si>
    <r>
      <rPr>
        <sz val="10"/>
        <rFont val="仿宋_GB2312"/>
        <family val="3"/>
      </rPr>
      <t>梅州市雄文特种水产有限公司置换用地</t>
    </r>
  </si>
  <si>
    <r>
      <rPr>
        <sz val="10"/>
        <rFont val="仿宋_GB2312"/>
        <family val="3"/>
      </rPr>
      <t>梅州市雄文特种水产有限公司</t>
    </r>
  </si>
  <si>
    <r>
      <rPr>
        <sz val="10"/>
        <rFont val="仿宋_GB2312"/>
        <family val="3"/>
      </rPr>
      <t>梅州市梅江区民兴建材有限公司置换用地</t>
    </r>
  </si>
  <si>
    <r>
      <rPr>
        <sz val="10"/>
        <rFont val="仿宋_GB2312"/>
        <family val="3"/>
      </rPr>
      <t>梅州市梅江区民兴建材有限公司</t>
    </r>
  </si>
  <si>
    <r>
      <rPr>
        <sz val="10"/>
        <rFont val="仿宋_GB2312"/>
        <family val="3"/>
      </rPr>
      <t>移民区个人建房</t>
    </r>
  </si>
  <si>
    <t>黄勇</t>
  </si>
  <si>
    <r>
      <rPr>
        <sz val="10"/>
        <rFont val="仿宋_GB2312"/>
        <family val="3"/>
      </rPr>
      <t>梅江区三角镇东升移民区</t>
    </r>
  </si>
  <si>
    <r>
      <rPr>
        <sz val="10"/>
        <rFont val="仿宋_GB2312"/>
        <family val="3"/>
      </rPr>
      <t>梅州市中裕发展有限公司用地</t>
    </r>
  </si>
  <si>
    <r>
      <rPr>
        <sz val="10"/>
        <rFont val="仿宋_GB2312"/>
        <family val="3"/>
      </rPr>
      <t>梅州市中裕发展有限公司</t>
    </r>
  </si>
  <si>
    <r>
      <rPr>
        <sz val="10"/>
        <rFont val="仿宋_GB2312"/>
        <family val="3"/>
      </rPr>
      <t>梅江区城北镇</t>
    </r>
  </si>
  <si>
    <r>
      <rPr>
        <sz val="10"/>
        <rFont val="仿宋_GB2312"/>
        <family val="3"/>
      </rPr>
      <t>梅江区城北镇中村村</t>
    </r>
  </si>
  <si>
    <r>
      <rPr>
        <sz val="10"/>
        <rFont val="仿宋_GB2312"/>
        <family val="3"/>
      </rPr>
      <t>未动工</t>
    </r>
  </si>
  <si>
    <t>/</t>
  </si>
  <si>
    <r>
      <rPr>
        <sz val="10"/>
        <rFont val="仿宋_GB2312"/>
        <family val="3"/>
      </rPr>
      <t>梅州市鹏海贸易有限公司用地</t>
    </r>
  </si>
  <si>
    <r>
      <rPr>
        <sz val="10"/>
        <rFont val="仿宋_GB2312"/>
        <family val="3"/>
      </rPr>
      <t>梅州市鹏海贸易有限公司</t>
    </r>
  </si>
  <si>
    <r>
      <rPr>
        <sz val="10"/>
        <rFont val="仿宋_GB2312"/>
        <family val="3"/>
      </rPr>
      <t>梅江区彬芳大道以西、中环路以北</t>
    </r>
  </si>
  <si>
    <r>
      <rPr>
        <sz val="10"/>
        <rFont val="仿宋_GB2312"/>
        <family val="3"/>
      </rPr>
      <t>梅州客家文化产业发展有限公司用地</t>
    </r>
  </si>
  <si>
    <r>
      <rPr>
        <sz val="10"/>
        <rFont val="仿宋_GB2312"/>
        <family val="3"/>
      </rPr>
      <t>梅州客家文化产业发展有限公司</t>
    </r>
  </si>
  <si>
    <r>
      <rPr>
        <sz val="10"/>
        <rFont val="仿宋_GB2312"/>
        <family val="3"/>
      </rPr>
      <t>梅江区金山办龙丰村</t>
    </r>
  </si>
  <si>
    <r>
      <rPr>
        <sz val="10"/>
        <rFont val="仿宋_GB2312"/>
        <family val="3"/>
      </rPr>
      <t>梅州市城投实业有限公司置换用地</t>
    </r>
  </si>
  <si>
    <r>
      <rPr>
        <sz val="10"/>
        <rFont val="仿宋_GB2312"/>
        <family val="3"/>
      </rPr>
      <t>梅州市城投实业有限公司</t>
    </r>
  </si>
  <si>
    <r>
      <rPr>
        <sz val="10"/>
        <rFont val="仿宋_GB2312"/>
        <family val="3"/>
      </rPr>
      <t>梅江区金山办芹洋村、福长村</t>
    </r>
  </si>
  <si>
    <r>
      <rPr>
        <sz val="10"/>
        <rFont val="仿宋_GB2312"/>
        <family val="3"/>
      </rPr>
      <t>广东省盐业集团梅州有限公司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</si>
  <si>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r>
      <rPr>
        <sz val="10"/>
        <rFont val="仿宋_GB2312"/>
        <family val="3"/>
      </rPr>
      <t>广东省盐业集团梅州有限公司</t>
    </r>
  </si>
  <si>
    <r>
      <rPr>
        <sz val="10"/>
        <rFont val="仿宋_GB2312"/>
        <family val="3"/>
      </rPr>
      <t>梅州市梅江区三角镇坜明村</t>
    </r>
  </si>
  <si>
    <r>
      <rPr>
        <sz val="10"/>
        <rFont val="仿宋_GB2312"/>
        <family val="3"/>
      </rPr>
      <t>芹洋村第七经济合作社返拨留用地</t>
    </r>
  </si>
  <si>
    <t>芹洋村第七经济合作社</t>
  </si>
  <si>
    <r>
      <rPr>
        <sz val="10"/>
        <rFont val="仿宋_GB2312"/>
        <family val="3"/>
      </rPr>
      <t>江南新城用地置换（马维任马杨圳张春光蔡惠峰</t>
    </r>
    <r>
      <rPr>
        <sz val="10"/>
        <rFont val="Times New Roman"/>
        <family val="1"/>
      </rPr>
      <t>)</t>
    </r>
  </si>
  <si>
    <t>马维任马杨圳张春光蔡惠峰</t>
  </si>
  <si>
    <r>
      <rPr>
        <sz val="10"/>
        <rFont val="仿宋_GB2312"/>
        <family val="3"/>
      </rPr>
      <t>梅江区三角镇坜明村</t>
    </r>
  </si>
  <si>
    <r>
      <rPr>
        <sz val="10"/>
        <rFont val="仿宋_GB2312"/>
        <family val="3"/>
      </rPr>
      <t>梅州市梅江区三角镇剑英公园大道中骏项目</t>
    </r>
  </si>
  <si>
    <r>
      <rPr>
        <sz val="10"/>
        <rFont val="仿宋_GB2312"/>
        <family val="3"/>
      </rPr>
      <t>梅州市骏瑞房地产开发有限公司</t>
    </r>
  </si>
  <si>
    <r>
      <rPr>
        <sz val="10"/>
        <rFont val="仿宋_GB2312"/>
        <family val="3"/>
      </rPr>
      <t>梅江区三角镇剑英公园大道以东</t>
    </r>
  </si>
  <si>
    <r>
      <rPr>
        <sz val="10"/>
        <rFont val="仿宋_GB2312"/>
        <family val="3"/>
      </rPr>
      <t>梅江区三角镇安康路以北</t>
    </r>
  </si>
  <si>
    <r>
      <rPr>
        <sz val="10"/>
        <rFont val="仿宋_GB2312"/>
        <family val="3"/>
      </rPr>
      <t>梅江区三角镇上坪西路以北</t>
    </r>
  </si>
  <si>
    <r>
      <rPr>
        <sz val="10"/>
        <rFont val="仿宋_GB2312"/>
        <family val="3"/>
      </rPr>
      <t>梅州市嘉应基础设施投资建设有限公司用地置换</t>
    </r>
  </si>
  <si>
    <r>
      <rPr>
        <sz val="10"/>
        <rFont val="仿宋_GB2312"/>
        <family val="3"/>
      </rPr>
      <t>梅州市嘉应基础设施投资建设有限公司</t>
    </r>
  </si>
  <si>
    <r>
      <rPr>
        <sz val="10"/>
        <rFont val="仿宋_GB2312"/>
        <family val="3"/>
      </rPr>
      <t>梅江区三角镇东升村</t>
    </r>
  </si>
  <si>
    <r>
      <rPr>
        <sz val="10"/>
        <rFont val="仿宋_GB2312"/>
        <family val="3"/>
      </rPr>
      <t>梅江区三角镇龙上村、金山办龙丰村</t>
    </r>
  </si>
  <si>
    <r>
      <rPr>
        <sz val="10"/>
        <rFont val="仿宋_GB2312"/>
        <family val="3"/>
      </rPr>
      <t>梅州市康达公路建设有限公司用地</t>
    </r>
  </si>
  <si>
    <r>
      <rPr>
        <sz val="10"/>
        <rFont val="仿宋_GB2312"/>
        <family val="3"/>
      </rPr>
      <t>梅州市康达公路建设有限公司</t>
    </r>
  </si>
  <si>
    <r>
      <rPr>
        <sz val="10"/>
        <rFont val="仿宋_GB2312"/>
        <family val="3"/>
      </rPr>
      <t>梅江区三角镇如意路以南、剑英公园大道以东</t>
    </r>
  </si>
  <si>
    <r>
      <rPr>
        <sz val="10"/>
        <rFont val="仿宋_GB2312"/>
        <family val="3"/>
      </rPr>
      <t>梅江区三角镇如意路以南、剑英公园大道以西</t>
    </r>
  </si>
  <si>
    <t xml:space="preserve">梅州市南部产业新城安置区 </t>
  </si>
  <si>
    <t xml:space="preserve">梅州市梅江区土地房屋征收安置中心 </t>
  </si>
  <si>
    <t xml:space="preserve">梅江区西阳镇龙坑村 </t>
  </si>
  <si>
    <t>城镇住宅-用于安置的商品住房用地</t>
  </si>
  <si>
    <t>梅州市嘉应基础设施投资有限公司置换用地</t>
  </si>
  <si>
    <r>
      <rPr>
        <sz val="10"/>
        <color indexed="8"/>
        <rFont val="仿宋_GB2312"/>
        <family val="3"/>
      </rPr>
      <t>梅州市嘉应基础设施投资有限公司</t>
    </r>
  </si>
  <si>
    <t>梅江区三角镇吉祥路以西、如意路以北</t>
  </si>
  <si>
    <r>
      <rPr>
        <sz val="10"/>
        <color indexed="8"/>
        <rFont val="仿宋_GB2312"/>
        <family val="3"/>
      </rPr>
      <t>梅州市江南新城基础设施建设有限公司用地置换地块</t>
    </r>
  </si>
  <si>
    <r>
      <rPr>
        <sz val="10"/>
        <color indexed="8"/>
        <rFont val="仿宋_GB2312"/>
        <family val="3"/>
      </rPr>
      <t>梅州市江南新城基础设施建设有限公司</t>
    </r>
  </si>
  <si>
    <t>梅江区三角镇吉祥路以西、乔琳路以南</t>
  </si>
  <si>
    <r>
      <rPr>
        <sz val="10"/>
        <rFont val="仿宋_GB2312"/>
        <family val="3"/>
      </rPr>
      <t>金宁湾如意花园（小区）</t>
    </r>
  </si>
  <si>
    <r>
      <rPr>
        <sz val="10"/>
        <rFont val="仿宋_GB2312"/>
        <family val="3"/>
      </rPr>
      <t>梅州市金宁湾实业发展有限公司</t>
    </r>
  </si>
  <si>
    <r>
      <rPr>
        <sz val="10"/>
        <rFont val="仿宋_GB2312"/>
        <family val="3"/>
      </rPr>
      <t>高新园区</t>
    </r>
  </si>
  <si>
    <t>广州（梅州）产业转移工业园内，西临中心大道、北临公和路</t>
  </si>
  <si>
    <t>广州（梅州）产业转移工业园安置区</t>
  </si>
  <si>
    <r>
      <rPr>
        <sz val="10"/>
        <rFont val="仿宋_GB2312"/>
        <family val="3"/>
      </rPr>
      <t>梅州市产业转移工业园投资开发有限公司</t>
    </r>
  </si>
  <si>
    <t>广州（梅州）产业转移工业园内,下畲路以东，高新四路以北</t>
  </si>
  <si>
    <r>
      <rPr>
        <sz val="10"/>
        <rFont val="仿宋_GB2312"/>
        <family val="3"/>
      </rPr>
      <t>中低价位、中小套型普通商品住房用地</t>
    </r>
  </si>
  <si>
    <r>
      <rPr>
        <sz val="10"/>
        <rFont val="仿宋_GB2312"/>
        <family val="3"/>
      </rPr>
      <t>广梅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珠江花园</t>
    </r>
  </si>
  <si>
    <r>
      <rPr>
        <sz val="10"/>
        <rFont val="仿宋_GB2312"/>
        <family val="3"/>
      </rPr>
      <t>梅州珠实广梅房地产开发有限公司</t>
    </r>
  </si>
  <si>
    <t>广州（梅州）产业转移工业园内，南临绿创大道、东临南北走向村道</t>
  </si>
  <si>
    <r>
      <rPr>
        <sz val="10"/>
        <rFont val="仿宋_GB2312"/>
        <family val="3"/>
      </rPr>
      <t>梅州综合保税区（拟设）安置房基础及配套设施建设项目</t>
    </r>
  </si>
  <si>
    <r>
      <rPr>
        <sz val="10"/>
        <rFont val="仿宋_GB2312"/>
        <family val="3"/>
      </rPr>
      <t>梅州市梅县区梅丰产业园建设投资有限公司</t>
    </r>
  </si>
  <si>
    <t>广梅园广汽二路以西</t>
  </si>
  <si>
    <r>
      <rPr>
        <sz val="10"/>
        <rFont val="仿宋_GB2312"/>
        <family val="3"/>
      </rPr>
      <t>梅州广梅产业园投资开发有限公司竞得地块</t>
    </r>
  </si>
  <si>
    <r>
      <rPr>
        <sz val="10"/>
        <rFont val="仿宋_GB2312"/>
        <family val="3"/>
      </rPr>
      <t>梅州广梅产业园投资开发有限公司</t>
    </r>
  </si>
  <si>
    <r>
      <rPr>
        <sz val="10"/>
        <rFont val="仿宋_GB2312"/>
        <family val="3"/>
      </rPr>
      <t>广州（梅州）产业转移工业园二期</t>
    </r>
  </si>
  <si>
    <r>
      <rPr>
        <sz val="10"/>
        <rFont val="仿宋_GB2312"/>
        <family val="3"/>
      </rPr>
      <t>广州（梅州）产业转移工业园区首期</t>
    </r>
  </si>
  <si>
    <t>表2.</t>
  </si>
  <si>
    <t>市本级（梅江区、高新园、梅西水库管理区）存量住宅用地信息汇总表</t>
  </si>
  <si>
    <t xml:space="preserve">             单位：公顷</t>
  </si>
  <si>
    <t xml:space="preserve">区域 </t>
  </si>
  <si>
    <t>项目总数</t>
  </si>
  <si>
    <t>存量住宅用地总面积</t>
  </si>
  <si>
    <t>未动工</t>
  </si>
  <si>
    <t>已动工未竣工</t>
  </si>
  <si>
    <t>未销售房屋的土地面积</t>
  </si>
  <si>
    <t>（2）</t>
  </si>
  <si>
    <t>（3）</t>
  </si>
  <si>
    <t>（4）</t>
  </si>
  <si>
    <t>（5）</t>
  </si>
  <si>
    <t>梅江区</t>
  </si>
  <si>
    <t>高新区</t>
  </si>
  <si>
    <t>梅西水库管理区</t>
  </si>
  <si>
    <t>市本级合计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</si>
</sst>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m/dd"/>
  </numFmts>
  <fonts count="73">
    <font>
      <sz val="11"/>
      <color theme="1"/>
      <name val="Calibri"/>
      <family val="0"/>
    </font>
    <font>
      <sz val="9"/>
      <name val="微软雅黑"/>
      <family val="2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name val="SimSun"/>
      <family val="0"/>
    </font>
    <font>
      <b/>
      <sz val="8"/>
      <name val="仿宋_GB2312"/>
      <family val="3"/>
    </font>
    <font>
      <sz val="8"/>
      <name val="Times New Roman"/>
      <family val="1"/>
    </font>
    <font>
      <sz val="9"/>
      <name val="Dialog.plain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8"/>
      <name val="仿宋_GB2312"/>
      <family val="3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name val="Calibri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70" fillId="0" borderId="13" xfId="0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6" fillId="0" borderId="14" xfId="63" applyFont="1" applyFill="1" applyBorder="1" applyAlignment="1">
      <alignment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177" fontId="16" fillId="0" borderId="10" xfId="63" applyNumberFormat="1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177" fontId="16" fillId="0" borderId="10" xfId="63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 horizontal="center" vertical="center" wrapText="1"/>
    </xf>
    <xf numFmtId="0" fontId="72" fillId="0" borderId="10" xfId="63" applyFont="1" applyFill="1" applyBorder="1" applyAlignment="1">
      <alignment horizontal="center" vertical="center" wrapText="1"/>
      <protection/>
    </xf>
    <xf numFmtId="0" fontId="71" fillId="0" borderId="10" xfId="63" applyFont="1" applyFill="1" applyBorder="1" applyAlignment="1">
      <alignment horizontal="center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176" fontId="2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4" fontId="22" fillId="0" borderId="10" xfId="63" applyNumberFormat="1" applyFont="1" applyFill="1" applyBorder="1" applyAlignment="1">
      <alignment horizontal="center" vertical="center" wrapText="1"/>
      <protection/>
    </xf>
    <xf numFmtId="176" fontId="71" fillId="0" borderId="10" xfId="0" applyNumberFormat="1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 wrapText="1"/>
      <protection/>
    </xf>
    <xf numFmtId="14" fontId="69" fillId="0" borderId="10" xfId="0" applyNumberFormat="1" applyFont="1" applyFill="1" applyBorder="1" applyAlignment="1">
      <alignment horizontal="center" vertical="center"/>
    </xf>
    <xf numFmtId="176" fontId="71" fillId="0" borderId="10" xfId="0" applyNumberFormat="1" applyFont="1" applyFill="1" applyBorder="1" applyAlignment="1">
      <alignment horizontal="center" vertical="center"/>
    </xf>
    <xf numFmtId="14" fontId="22" fillId="0" borderId="10" xfId="63" applyNumberFormat="1" applyFont="1" applyFill="1" applyBorder="1" applyAlignment="1">
      <alignment horizontal="center" vertical="center" wrapText="1"/>
      <protection/>
    </xf>
    <xf numFmtId="0" fontId="23" fillId="0" borderId="16" xfId="63" applyFont="1" applyFill="1" applyBorder="1" applyAlignment="1">
      <alignment horizontal="center" vertical="center" wrapText="1"/>
      <protection/>
    </xf>
    <xf numFmtId="176" fontId="16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pane ySplit="6" topLeftCell="A16" activePane="bottomLeft" state="frozen"/>
      <selection pane="bottomLeft" activeCell="N39" sqref="N39"/>
    </sheetView>
  </sheetViews>
  <sheetFormatPr defaultColWidth="9.00390625" defaultRowHeight="15"/>
  <cols>
    <col min="1" max="1" width="5.57421875" style="0" customWidth="1"/>
    <col min="2" max="2" width="20.28125" style="20" customWidth="1"/>
    <col min="3" max="3" width="18.421875" style="20" customWidth="1"/>
    <col min="4" max="4" width="10.421875" style="20" customWidth="1"/>
    <col min="5" max="5" width="17.00390625" style="20" customWidth="1"/>
    <col min="6" max="6" width="12.00390625" style="20" customWidth="1"/>
    <col min="7" max="8" width="10.421875" style="20" customWidth="1"/>
    <col min="9" max="9" width="11.421875" style="21" customWidth="1"/>
    <col min="10" max="10" width="11.57421875" style="21" customWidth="1"/>
    <col min="11" max="11" width="10.421875" style="20" customWidth="1"/>
    <col min="12" max="12" width="12.00390625" style="20" customWidth="1"/>
    <col min="13" max="13" width="9.00390625" style="0" hidden="1" customWidth="1"/>
  </cols>
  <sheetData>
    <row r="1" spans="1:13" ht="13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42"/>
    </row>
    <row r="2" spans="1:13" ht="13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2"/>
    </row>
    <row r="3" spans="1:13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2"/>
    </row>
    <row r="4" spans="1:13" ht="13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2"/>
    </row>
    <row r="5" spans="1:13" ht="26.25" customHeight="1">
      <c r="A5" s="25" t="s">
        <v>3</v>
      </c>
      <c r="B5" s="26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43" t="s">
        <v>11</v>
      </c>
      <c r="J5" s="43" t="s">
        <v>12</v>
      </c>
      <c r="K5" s="26" t="s">
        <v>13</v>
      </c>
      <c r="L5" s="44" t="s">
        <v>14</v>
      </c>
      <c r="M5" s="42"/>
    </row>
    <row r="6" spans="1:13" s="18" customFormat="1" ht="13.5">
      <c r="A6" s="27" t="s">
        <v>15</v>
      </c>
      <c r="B6" s="28" t="s">
        <v>16</v>
      </c>
      <c r="C6" s="28" t="s">
        <v>17</v>
      </c>
      <c r="D6" s="28" t="s">
        <v>18</v>
      </c>
      <c r="E6" s="28" t="s">
        <v>19</v>
      </c>
      <c r="F6" s="28" t="s">
        <v>20</v>
      </c>
      <c r="G6" s="28" t="s">
        <v>21</v>
      </c>
      <c r="H6" s="28" t="s">
        <v>22</v>
      </c>
      <c r="I6" s="45" t="s">
        <v>23</v>
      </c>
      <c r="J6" s="45" t="s">
        <v>24</v>
      </c>
      <c r="K6" s="28" t="s">
        <v>25</v>
      </c>
      <c r="L6" s="28" t="s">
        <v>26</v>
      </c>
      <c r="M6" s="46"/>
    </row>
    <row r="7" spans="1:13" ht="33" customHeight="1">
      <c r="A7" s="29">
        <v>1</v>
      </c>
      <c r="B7" s="30" t="s">
        <v>27</v>
      </c>
      <c r="C7" s="31" t="s">
        <v>28</v>
      </c>
      <c r="D7" s="31" t="s">
        <v>29</v>
      </c>
      <c r="E7" s="31" t="s">
        <v>30</v>
      </c>
      <c r="F7" s="31" t="s">
        <v>31</v>
      </c>
      <c r="G7" s="31">
        <v>6.90488</v>
      </c>
      <c r="H7" s="32">
        <v>42443.62326388889</v>
      </c>
      <c r="I7" s="47">
        <v>43732</v>
      </c>
      <c r="J7" s="45">
        <v>44828</v>
      </c>
      <c r="K7" s="33" t="s">
        <v>32</v>
      </c>
      <c r="L7" s="48">
        <v>1.5971987039133277</v>
      </c>
      <c r="M7" s="49">
        <v>3.2</v>
      </c>
    </row>
    <row r="8" spans="1:13" ht="36.75">
      <c r="A8" s="29">
        <v>2</v>
      </c>
      <c r="B8" s="31" t="s">
        <v>33</v>
      </c>
      <c r="C8" s="31" t="s">
        <v>34</v>
      </c>
      <c r="D8" s="31" t="s">
        <v>35</v>
      </c>
      <c r="E8" s="31" t="s">
        <v>36</v>
      </c>
      <c r="F8" s="31" t="s">
        <v>31</v>
      </c>
      <c r="G8" s="31">
        <v>8.3708</v>
      </c>
      <c r="H8" s="32">
        <v>42706.66716435185</v>
      </c>
      <c r="I8" s="47">
        <v>43071</v>
      </c>
      <c r="J8" s="45">
        <v>44167</v>
      </c>
      <c r="K8" s="33" t="s">
        <v>32</v>
      </c>
      <c r="L8" s="48">
        <v>3.0027516493158255</v>
      </c>
      <c r="M8" s="49">
        <v>2.5</v>
      </c>
    </row>
    <row r="9" spans="1:13" ht="33" customHeight="1">
      <c r="A9" s="29">
        <v>3</v>
      </c>
      <c r="B9" s="33" t="s">
        <v>37</v>
      </c>
      <c r="C9" s="33" t="s">
        <v>38</v>
      </c>
      <c r="D9" s="33" t="s">
        <v>39</v>
      </c>
      <c r="E9" s="33" t="s">
        <v>40</v>
      </c>
      <c r="F9" s="31" t="s">
        <v>31</v>
      </c>
      <c r="G9" s="31">
        <v>5.52168</v>
      </c>
      <c r="H9" s="32">
        <v>43584</v>
      </c>
      <c r="I9" s="47">
        <v>43980</v>
      </c>
      <c r="J9" s="45">
        <v>45075</v>
      </c>
      <c r="K9" s="33" t="s">
        <v>32</v>
      </c>
      <c r="L9" s="48">
        <v>1.8108803842753805</v>
      </c>
      <c r="M9" s="49">
        <v>2.76</v>
      </c>
    </row>
    <row r="10" spans="1:13" ht="42.75" customHeight="1">
      <c r="A10" s="29">
        <v>4</v>
      </c>
      <c r="B10" s="31" t="s">
        <v>41</v>
      </c>
      <c r="C10" s="33" t="s">
        <v>42</v>
      </c>
      <c r="D10" s="31" t="s">
        <v>43</v>
      </c>
      <c r="E10" s="31" t="s">
        <v>44</v>
      </c>
      <c r="F10" s="31" t="s">
        <v>31</v>
      </c>
      <c r="G10" s="31">
        <v>0.4364</v>
      </c>
      <c r="H10" s="32">
        <v>43054.49025462963</v>
      </c>
      <c r="I10" s="45">
        <v>43434</v>
      </c>
      <c r="J10" s="45">
        <v>44530</v>
      </c>
      <c r="K10" s="33" t="s">
        <v>32</v>
      </c>
      <c r="L10" s="48">
        <v>0.4509</v>
      </c>
      <c r="M10" s="49">
        <v>4.61</v>
      </c>
    </row>
    <row r="11" spans="1:13" ht="39.75" customHeight="1">
      <c r="A11" s="29">
        <v>5</v>
      </c>
      <c r="B11" s="34" t="s">
        <v>45</v>
      </c>
      <c r="C11" s="35" t="s">
        <v>46</v>
      </c>
      <c r="D11" s="34" t="s">
        <v>29</v>
      </c>
      <c r="E11" s="34" t="s">
        <v>47</v>
      </c>
      <c r="F11" s="34" t="s">
        <v>31</v>
      </c>
      <c r="G11" s="34">
        <v>12.5536</v>
      </c>
      <c r="H11" s="36">
        <v>43069.47190972222</v>
      </c>
      <c r="I11" s="50">
        <v>43464</v>
      </c>
      <c r="J11" s="50">
        <v>44560</v>
      </c>
      <c r="K11" s="35" t="s">
        <v>32</v>
      </c>
      <c r="L11" s="51">
        <v>3.69856301599654</v>
      </c>
      <c r="M11" s="49">
        <v>3</v>
      </c>
    </row>
    <row r="12" spans="1:13" ht="40.5" customHeight="1">
      <c r="A12" s="29">
        <v>6</v>
      </c>
      <c r="B12" s="34" t="s">
        <v>45</v>
      </c>
      <c r="C12" s="34" t="s">
        <v>48</v>
      </c>
      <c r="D12" s="34" t="s">
        <v>29</v>
      </c>
      <c r="E12" s="34" t="s">
        <v>49</v>
      </c>
      <c r="F12" s="34" t="s">
        <v>31</v>
      </c>
      <c r="G12" s="34">
        <v>3.86226</v>
      </c>
      <c r="H12" s="36">
        <v>43069.09819444444</v>
      </c>
      <c r="I12" s="50">
        <v>43829</v>
      </c>
      <c r="J12" s="50">
        <v>44925</v>
      </c>
      <c r="K12" s="35" t="s">
        <v>32</v>
      </c>
      <c r="L12" s="51">
        <v>3.6414631036997287</v>
      </c>
      <c r="M12" s="49">
        <v>3.5</v>
      </c>
    </row>
    <row r="13" spans="1:13" ht="33" customHeight="1">
      <c r="A13" s="29">
        <v>7</v>
      </c>
      <c r="B13" s="31" t="s">
        <v>50</v>
      </c>
      <c r="C13" s="31" t="s">
        <v>51</v>
      </c>
      <c r="D13" s="31" t="s">
        <v>35</v>
      </c>
      <c r="E13" s="31" t="s">
        <v>52</v>
      </c>
      <c r="F13" s="31" t="s">
        <v>31</v>
      </c>
      <c r="G13" s="31">
        <v>0.00944</v>
      </c>
      <c r="H13" s="32">
        <v>43409.65068287037</v>
      </c>
      <c r="I13" s="45">
        <v>43804</v>
      </c>
      <c r="J13" s="45">
        <v>44900</v>
      </c>
      <c r="K13" s="33" t="s">
        <v>32</v>
      </c>
      <c r="L13" s="48">
        <v>0.00944</v>
      </c>
      <c r="M13" s="49">
        <v>2.8</v>
      </c>
    </row>
    <row r="14" spans="1:13" ht="33.75" customHeight="1">
      <c r="A14" s="29">
        <v>8</v>
      </c>
      <c r="B14" s="31" t="s">
        <v>53</v>
      </c>
      <c r="C14" s="33" t="s">
        <v>54</v>
      </c>
      <c r="D14" s="33" t="s">
        <v>55</v>
      </c>
      <c r="E14" s="31" t="s">
        <v>56</v>
      </c>
      <c r="F14" s="33" t="s">
        <v>57</v>
      </c>
      <c r="G14" s="31">
        <v>0.38727</v>
      </c>
      <c r="H14" s="32">
        <v>43747.436631944445</v>
      </c>
      <c r="I14" s="45">
        <v>44094</v>
      </c>
      <c r="J14" s="45">
        <v>44824</v>
      </c>
      <c r="K14" s="33" t="s">
        <v>32</v>
      </c>
      <c r="L14" s="48">
        <v>0.38727</v>
      </c>
      <c r="M14" s="49">
        <v>3.5</v>
      </c>
    </row>
    <row r="15" spans="1:13" ht="39" customHeight="1">
      <c r="A15" s="29">
        <v>9</v>
      </c>
      <c r="B15" s="37" t="s">
        <v>58</v>
      </c>
      <c r="C15" s="33" t="s">
        <v>59</v>
      </c>
      <c r="D15" s="31" t="s">
        <v>35</v>
      </c>
      <c r="E15" s="31" t="s">
        <v>60</v>
      </c>
      <c r="F15" s="33" t="s">
        <v>57</v>
      </c>
      <c r="G15" s="31">
        <v>2.38712</v>
      </c>
      <c r="H15" s="32">
        <v>44131.738032407404</v>
      </c>
      <c r="I15" s="45">
        <v>44557</v>
      </c>
      <c r="J15" s="45">
        <v>45653</v>
      </c>
      <c r="K15" s="33" t="s">
        <v>32</v>
      </c>
      <c r="L15" s="48">
        <v>0</v>
      </c>
      <c r="M15" s="49">
        <v>3</v>
      </c>
    </row>
    <row r="16" spans="1:13" ht="35.25" customHeight="1">
      <c r="A16" s="29">
        <v>10</v>
      </c>
      <c r="B16" s="34" t="s">
        <v>61</v>
      </c>
      <c r="C16" s="34" t="s">
        <v>62</v>
      </c>
      <c r="D16" s="34" t="s">
        <v>35</v>
      </c>
      <c r="E16" s="34" t="s">
        <v>63</v>
      </c>
      <c r="F16" s="34" t="s">
        <v>31</v>
      </c>
      <c r="G16" s="34">
        <v>1.9791</v>
      </c>
      <c r="H16" s="36">
        <v>42289.4930787037</v>
      </c>
      <c r="I16" s="52">
        <v>43414</v>
      </c>
      <c r="J16" s="50">
        <v>44510</v>
      </c>
      <c r="K16" s="35" t="s">
        <v>32</v>
      </c>
      <c r="L16" s="51">
        <v>1.3643470028441829</v>
      </c>
      <c r="M16" s="53">
        <v>3</v>
      </c>
    </row>
    <row r="17" spans="1:13" ht="37.5" customHeight="1">
      <c r="A17" s="29">
        <v>11</v>
      </c>
      <c r="B17" s="31" t="s">
        <v>64</v>
      </c>
      <c r="C17" s="31" t="s">
        <v>65</v>
      </c>
      <c r="D17" s="31" t="s">
        <v>29</v>
      </c>
      <c r="E17" s="31" t="s">
        <v>66</v>
      </c>
      <c r="F17" s="31" t="s">
        <v>31</v>
      </c>
      <c r="G17" s="31">
        <v>0.12584</v>
      </c>
      <c r="H17" s="32">
        <v>42626.37943287037</v>
      </c>
      <c r="I17" s="47">
        <v>44116</v>
      </c>
      <c r="J17" s="45">
        <v>45211</v>
      </c>
      <c r="K17" s="33" t="s">
        <v>32</v>
      </c>
      <c r="L17" s="48">
        <v>0.12584</v>
      </c>
      <c r="M17" s="49">
        <v>1</v>
      </c>
    </row>
    <row r="18" spans="1:13" ht="36.75">
      <c r="A18" s="29">
        <v>12</v>
      </c>
      <c r="B18" s="31" t="s">
        <v>67</v>
      </c>
      <c r="C18" s="33" t="s">
        <v>68</v>
      </c>
      <c r="D18" s="31" t="s">
        <v>43</v>
      </c>
      <c r="E18" s="31" t="s">
        <v>69</v>
      </c>
      <c r="F18" s="33" t="s">
        <v>57</v>
      </c>
      <c r="G18" s="31">
        <v>0.35127</v>
      </c>
      <c r="H18" s="32">
        <v>44021.40329861111</v>
      </c>
      <c r="I18" s="45">
        <v>44386</v>
      </c>
      <c r="J18" s="45">
        <v>45482</v>
      </c>
      <c r="K18" s="33" t="s">
        <v>32</v>
      </c>
      <c r="L18" s="48">
        <v>0.3517</v>
      </c>
      <c r="M18" s="49">
        <v>3</v>
      </c>
    </row>
    <row r="19" spans="1:13" s="19" customFormat="1" ht="36" customHeight="1">
      <c r="A19" s="29">
        <v>13</v>
      </c>
      <c r="B19" s="31" t="s">
        <v>70</v>
      </c>
      <c r="C19" s="31" t="s">
        <v>71</v>
      </c>
      <c r="D19" s="31" t="s">
        <v>35</v>
      </c>
      <c r="E19" s="31" t="s">
        <v>63</v>
      </c>
      <c r="F19" s="31" t="s">
        <v>31</v>
      </c>
      <c r="G19" s="31">
        <v>0.2009</v>
      </c>
      <c r="H19" s="32">
        <v>42451.44847222222</v>
      </c>
      <c r="I19" s="45">
        <v>43575</v>
      </c>
      <c r="J19" s="45">
        <v>44671</v>
      </c>
      <c r="K19" s="33" t="s">
        <v>32</v>
      </c>
      <c r="L19" s="54">
        <v>0.2009</v>
      </c>
      <c r="M19" s="49">
        <v>2</v>
      </c>
    </row>
    <row r="20" spans="1:13" s="19" customFormat="1" ht="34.5" customHeight="1">
      <c r="A20" s="29">
        <v>14</v>
      </c>
      <c r="B20" s="31" t="s">
        <v>72</v>
      </c>
      <c r="C20" s="31" t="s">
        <v>73</v>
      </c>
      <c r="D20" s="31" t="s">
        <v>35</v>
      </c>
      <c r="E20" s="31" t="s">
        <v>63</v>
      </c>
      <c r="F20" s="31" t="s">
        <v>31</v>
      </c>
      <c r="G20" s="31">
        <v>0.28288</v>
      </c>
      <c r="H20" s="32">
        <v>42451.45982638889</v>
      </c>
      <c r="I20" s="47">
        <v>43666</v>
      </c>
      <c r="J20" s="55">
        <v>44762</v>
      </c>
      <c r="K20" s="33" t="s">
        <v>32</v>
      </c>
      <c r="L20" s="54">
        <v>0.28288</v>
      </c>
      <c r="M20" s="49">
        <v>2.5</v>
      </c>
    </row>
    <row r="21" spans="1:13" ht="33" customHeight="1">
      <c r="A21" s="29">
        <v>15</v>
      </c>
      <c r="B21" s="31" t="s">
        <v>74</v>
      </c>
      <c r="C21" s="33" t="s">
        <v>75</v>
      </c>
      <c r="D21" s="31" t="s">
        <v>35</v>
      </c>
      <c r="E21" s="31" t="s">
        <v>76</v>
      </c>
      <c r="F21" s="33" t="s">
        <v>57</v>
      </c>
      <c r="G21" s="31">
        <v>0.0288</v>
      </c>
      <c r="H21" s="32">
        <v>44089.623761574076</v>
      </c>
      <c r="I21" s="45">
        <v>44484</v>
      </c>
      <c r="J21" s="45">
        <v>45580</v>
      </c>
      <c r="K21" s="33" t="s">
        <v>32</v>
      </c>
      <c r="L21" s="48">
        <v>0.0288</v>
      </c>
      <c r="M21" s="49">
        <v>3.5</v>
      </c>
    </row>
    <row r="22" spans="1:13" ht="33" customHeight="1">
      <c r="A22" s="29">
        <v>16</v>
      </c>
      <c r="B22" s="31" t="s">
        <v>77</v>
      </c>
      <c r="C22" s="31" t="s">
        <v>78</v>
      </c>
      <c r="D22" s="31" t="s">
        <v>79</v>
      </c>
      <c r="E22" s="31" t="s">
        <v>80</v>
      </c>
      <c r="F22" s="31" t="s">
        <v>31</v>
      </c>
      <c r="G22" s="31">
        <v>1.67864</v>
      </c>
      <c r="H22" s="32">
        <v>41768.49</v>
      </c>
      <c r="I22" s="47">
        <v>42194</v>
      </c>
      <c r="J22" s="45">
        <v>43290</v>
      </c>
      <c r="K22" s="31" t="s">
        <v>81</v>
      </c>
      <c r="L22" s="48" t="s">
        <v>82</v>
      </c>
      <c r="M22" s="49">
        <v>2.4</v>
      </c>
    </row>
    <row r="23" spans="1:13" ht="35.25" customHeight="1">
      <c r="A23" s="29">
        <v>17</v>
      </c>
      <c r="B23" s="31" t="s">
        <v>83</v>
      </c>
      <c r="C23" s="31" t="s">
        <v>84</v>
      </c>
      <c r="D23" s="31" t="s">
        <v>35</v>
      </c>
      <c r="E23" s="31" t="s">
        <v>85</v>
      </c>
      <c r="F23" s="31" t="s">
        <v>31</v>
      </c>
      <c r="G23" s="31">
        <v>0.9102</v>
      </c>
      <c r="H23" s="32">
        <v>40319.697175925925</v>
      </c>
      <c r="I23" s="47">
        <v>40684</v>
      </c>
      <c r="J23" s="45">
        <v>41780</v>
      </c>
      <c r="K23" s="31" t="s">
        <v>81</v>
      </c>
      <c r="L23" s="48" t="s">
        <v>82</v>
      </c>
      <c r="M23" s="49">
        <v>4</v>
      </c>
    </row>
    <row r="24" spans="1:13" ht="43.5" customHeight="1">
      <c r="A24" s="29">
        <v>18</v>
      </c>
      <c r="B24" s="31" t="s">
        <v>86</v>
      </c>
      <c r="C24" s="31" t="s">
        <v>87</v>
      </c>
      <c r="D24" s="31" t="s">
        <v>29</v>
      </c>
      <c r="E24" s="31" t="s">
        <v>88</v>
      </c>
      <c r="F24" s="31" t="s">
        <v>31</v>
      </c>
      <c r="G24" s="31">
        <v>9.67424</v>
      </c>
      <c r="H24" s="32">
        <v>41604.69849537037</v>
      </c>
      <c r="I24" s="47">
        <v>42761</v>
      </c>
      <c r="J24" s="45">
        <v>43856</v>
      </c>
      <c r="K24" s="31" t="s">
        <v>81</v>
      </c>
      <c r="L24" s="48" t="s">
        <v>82</v>
      </c>
      <c r="M24" s="49">
        <v>3.3</v>
      </c>
    </row>
    <row r="25" spans="1:13" ht="36" customHeight="1">
      <c r="A25" s="29">
        <v>19</v>
      </c>
      <c r="B25" s="31" t="s">
        <v>89</v>
      </c>
      <c r="C25" s="31" t="s">
        <v>90</v>
      </c>
      <c r="D25" s="31" t="s">
        <v>29</v>
      </c>
      <c r="E25" s="31" t="s">
        <v>91</v>
      </c>
      <c r="F25" s="31" t="s">
        <v>31</v>
      </c>
      <c r="G25" s="31">
        <v>9.10611</v>
      </c>
      <c r="H25" s="32">
        <v>42443.672847222224</v>
      </c>
      <c r="I25" s="45">
        <v>43538</v>
      </c>
      <c r="J25" s="45">
        <v>44634</v>
      </c>
      <c r="K25" s="31" t="s">
        <v>81</v>
      </c>
      <c r="L25" s="48" t="s">
        <v>82</v>
      </c>
      <c r="M25" s="49">
        <v>2</v>
      </c>
    </row>
    <row r="26" spans="1:13" s="19" customFormat="1" ht="38.25" customHeight="1">
      <c r="A26" s="29">
        <v>20</v>
      </c>
      <c r="B26" s="31" t="s">
        <v>92</v>
      </c>
      <c r="C26" s="31" t="s">
        <v>93</v>
      </c>
      <c r="D26" s="31" t="s">
        <v>35</v>
      </c>
      <c r="E26" s="31" t="s">
        <v>94</v>
      </c>
      <c r="F26" s="31" t="s">
        <v>31</v>
      </c>
      <c r="G26" s="31">
        <v>2.76756</v>
      </c>
      <c r="H26" s="32">
        <v>42660.72667824074</v>
      </c>
      <c r="I26" s="45">
        <v>43025</v>
      </c>
      <c r="J26" s="45">
        <v>44121</v>
      </c>
      <c r="K26" s="31" t="s">
        <v>81</v>
      </c>
      <c r="L26" s="48" t="s">
        <v>82</v>
      </c>
      <c r="M26" s="49">
        <v>3.7</v>
      </c>
    </row>
    <row r="27" spans="1:13" ht="33.75" customHeight="1">
      <c r="A27" s="29">
        <v>21</v>
      </c>
      <c r="B27" s="31" t="s">
        <v>95</v>
      </c>
      <c r="C27" s="33" t="s">
        <v>96</v>
      </c>
      <c r="D27" s="31" t="s">
        <v>29</v>
      </c>
      <c r="E27" s="31" t="s">
        <v>66</v>
      </c>
      <c r="F27" s="31" t="s">
        <v>31</v>
      </c>
      <c r="G27" s="31">
        <v>0.35568</v>
      </c>
      <c r="H27" s="32">
        <v>42626.37694444445</v>
      </c>
      <c r="I27" s="47">
        <v>44116</v>
      </c>
      <c r="J27" s="45">
        <v>45211</v>
      </c>
      <c r="K27" s="31" t="s">
        <v>81</v>
      </c>
      <c r="L27" s="48" t="s">
        <v>82</v>
      </c>
      <c r="M27" s="49">
        <v>2</v>
      </c>
    </row>
    <row r="28" spans="1:13" ht="40.5" customHeight="1">
      <c r="A28" s="29">
        <v>22</v>
      </c>
      <c r="B28" s="31" t="s">
        <v>97</v>
      </c>
      <c r="C28" s="33" t="s">
        <v>98</v>
      </c>
      <c r="D28" s="31" t="s">
        <v>35</v>
      </c>
      <c r="E28" s="31" t="s">
        <v>99</v>
      </c>
      <c r="F28" s="33" t="s">
        <v>57</v>
      </c>
      <c r="G28" s="31">
        <v>0.44952</v>
      </c>
      <c r="H28" s="32">
        <v>43558.63795138889</v>
      </c>
      <c r="I28" s="45">
        <v>43954</v>
      </c>
      <c r="J28" s="45">
        <v>45049</v>
      </c>
      <c r="K28" s="31" t="s">
        <v>81</v>
      </c>
      <c r="L28" s="48" t="s">
        <v>82</v>
      </c>
      <c r="M28" s="49">
        <v>2.5</v>
      </c>
    </row>
    <row r="29" spans="1:13" ht="32.25" customHeight="1">
      <c r="A29" s="29">
        <v>23</v>
      </c>
      <c r="B29" s="31" t="s">
        <v>100</v>
      </c>
      <c r="C29" s="31" t="s">
        <v>101</v>
      </c>
      <c r="D29" s="31" t="s">
        <v>35</v>
      </c>
      <c r="E29" s="31" t="s">
        <v>102</v>
      </c>
      <c r="F29" s="33" t="s">
        <v>57</v>
      </c>
      <c r="G29" s="31">
        <v>3.2648</v>
      </c>
      <c r="H29" s="32">
        <v>44131.416817129626</v>
      </c>
      <c r="I29" s="45">
        <v>44557</v>
      </c>
      <c r="J29" s="45">
        <v>45653</v>
      </c>
      <c r="K29" s="33" t="s">
        <v>32</v>
      </c>
      <c r="L29" s="48">
        <v>3.2648</v>
      </c>
      <c r="M29" s="49">
        <v>3</v>
      </c>
    </row>
    <row r="30" spans="1:13" ht="33" customHeight="1">
      <c r="A30" s="29">
        <v>24</v>
      </c>
      <c r="B30" s="31"/>
      <c r="C30" s="31" t="s">
        <v>101</v>
      </c>
      <c r="D30" s="31" t="s">
        <v>35</v>
      </c>
      <c r="E30" s="31" t="s">
        <v>103</v>
      </c>
      <c r="F30" s="33" t="s">
        <v>57</v>
      </c>
      <c r="G30" s="31">
        <v>2.62656</v>
      </c>
      <c r="H30" s="32">
        <v>44131.74921296296</v>
      </c>
      <c r="I30" s="45">
        <v>44557</v>
      </c>
      <c r="J30" s="45">
        <v>45653</v>
      </c>
      <c r="K30" s="31" t="s">
        <v>81</v>
      </c>
      <c r="L30" s="48" t="s">
        <v>82</v>
      </c>
      <c r="M30" s="49">
        <v>3</v>
      </c>
    </row>
    <row r="31" spans="1:13" ht="32.25" customHeight="1">
      <c r="A31" s="29">
        <v>25</v>
      </c>
      <c r="B31" s="31"/>
      <c r="C31" s="31" t="s">
        <v>101</v>
      </c>
      <c r="D31" s="31" t="s">
        <v>35</v>
      </c>
      <c r="E31" s="31" t="s">
        <v>104</v>
      </c>
      <c r="F31" s="33" t="s">
        <v>57</v>
      </c>
      <c r="G31" s="31">
        <v>4.48608</v>
      </c>
      <c r="H31" s="32">
        <v>44131.75388888889</v>
      </c>
      <c r="I31" s="45">
        <v>44557</v>
      </c>
      <c r="J31" s="45">
        <v>45653</v>
      </c>
      <c r="K31" s="31" t="s">
        <v>81</v>
      </c>
      <c r="L31" s="48" t="s">
        <v>82</v>
      </c>
      <c r="M31" s="49">
        <v>3</v>
      </c>
    </row>
    <row r="32" spans="1:13" ht="31.5" customHeight="1">
      <c r="A32" s="29">
        <v>26</v>
      </c>
      <c r="B32" s="31" t="s">
        <v>105</v>
      </c>
      <c r="C32" s="31" t="s">
        <v>106</v>
      </c>
      <c r="D32" s="31" t="s">
        <v>35</v>
      </c>
      <c r="E32" s="31" t="s">
        <v>107</v>
      </c>
      <c r="F32" s="33" t="s">
        <v>57</v>
      </c>
      <c r="G32" s="31">
        <v>8.02665</v>
      </c>
      <c r="H32" s="32">
        <v>44230.50728009259</v>
      </c>
      <c r="I32" s="45">
        <v>44623</v>
      </c>
      <c r="J32" s="45">
        <v>45719</v>
      </c>
      <c r="K32" s="31" t="s">
        <v>81</v>
      </c>
      <c r="L32" s="48" t="s">
        <v>82</v>
      </c>
      <c r="M32" s="49">
        <v>2.5</v>
      </c>
    </row>
    <row r="33" spans="1:13" ht="36.75" customHeight="1">
      <c r="A33" s="29">
        <v>27</v>
      </c>
      <c r="B33" s="31"/>
      <c r="C33" s="31" t="s">
        <v>106</v>
      </c>
      <c r="D33" s="31" t="s">
        <v>35</v>
      </c>
      <c r="E33" s="31" t="s">
        <v>108</v>
      </c>
      <c r="F33" s="33" t="s">
        <v>57</v>
      </c>
      <c r="G33" s="31">
        <v>3.80808</v>
      </c>
      <c r="H33" s="32">
        <v>44322.4594212963</v>
      </c>
      <c r="I33" s="45">
        <v>44718</v>
      </c>
      <c r="J33" s="45">
        <v>45814</v>
      </c>
      <c r="K33" s="31" t="s">
        <v>81</v>
      </c>
      <c r="L33" s="48" t="s">
        <v>82</v>
      </c>
      <c r="M33" s="49">
        <v>1.78</v>
      </c>
    </row>
    <row r="34" spans="1:13" ht="33" customHeight="1">
      <c r="A34" s="29">
        <v>28</v>
      </c>
      <c r="B34" s="31" t="s">
        <v>109</v>
      </c>
      <c r="C34" s="31" t="s">
        <v>110</v>
      </c>
      <c r="D34" s="31" t="s">
        <v>29</v>
      </c>
      <c r="E34" s="31" t="s">
        <v>30</v>
      </c>
      <c r="F34" s="33" t="s">
        <v>57</v>
      </c>
      <c r="G34" s="31">
        <v>0.40812</v>
      </c>
      <c r="H34" s="32">
        <v>44551</v>
      </c>
      <c r="I34" s="45">
        <v>44947</v>
      </c>
      <c r="J34" s="45">
        <v>46043</v>
      </c>
      <c r="K34" s="31" t="s">
        <v>81</v>
      </c>
      <c r="L34" s="48" t="s">
        <v>82</v>
      </c>
      <c r="M34" s="49">
        <v>1.5</v>
      </c>
    </row>
    <row r="35" spans="1:13" ht="30.75" customHeight="1">
      <c r="A35" s="29">
        <v>29</v>
      </c>
      <c r="B35" s="31"/>
      <c r="C35" s="31" t="s">
        <v>110</v>
      </c>
      <c r="D35" s="31" t="s">
        <v>35</v>
      </c>
      <c r="E35" s="31" t="s">
        <v>107</v>
      </c>
      <c r="F35" s="33" t="s">
        <v>57</v>
      </c>
      <c r="G35" s="31">
        <v>1.07608</v>
      </c>
      <c r="H35" s="32">
        <v>44551</v>
      </c>
      <c r="I35" s="45">
        <v>44947</v>
      </c>
      <c r="J35" s="45">
        <v>46043</v>
      </c>
      <c r="K35" s="31" t="s">
        <v>81</v>
      </c>
      <c r="L35" s="48" t="s">
        <v>82</v>
      </c>
      <c r="M35" s="49">
        <v>3.5</v>
      </c>
    </row>
    <row r="36" spans="1:13" ht="36">
      <c r="A36" s="29">
        <v>30</v>
      </c>
      <c r="B36" s="31"/>
      <c r="C36" s="31" t="s">
        <v>110</v>
      </c>
      <c r="D36" s="31" t="s">
        <v>35</v>
      </c>
      <c r="E36" s="31" t="s">
        <v>111</v>
      </c>
      <c r="F36" s="33" t="s">
        <v>57</v>
      </c>
      <c r="G36" s="31">
        <v>2.14011</v>
      </c>
      <c r="H36" s="32">
        <v>44558</v>
      </c>
      <c r="I36" s="45">
        <v>44954</v>
      </c>
      <c r="J36" s="45">
        <v>46050</v>
      </c>
      <c r="K36" s="31" t="s">
        <v>81</v>
      </c>
      <c r="L36" s="48" t="s">
        <v>82</v>
      </c>
      <c r="M36" s="49">
        <v>3.3</v>
      </c>
    </row>
    <row r="37" spans="1:13" ht="36">
      <c r="A37" s="29">
        <v>31</v>
      </c>
      <c r="B37" s="31"/>
      <c r="C37" s="31" t="s">
        <v>110</v>
      </c>
      <c r="D37" s="31" t="s">
        <v>35</v>
      </c>
      <c r="E37" s="31" t="s">
        <v>112</v>
      </c>
      <c r="F37" s="33" t="s">
        <v>57</v>
      </c>
      <c r="G37" s="31">
        <v>3.193107</v>
      </c>
      <c r="H37" s="32">
        <v>44558</v>
      </c>
      <c r="I37" s="45">
        <v>44954</v>
      </c>
      <c r="J37" s="45">
        <v>46050</v>
      </c>
      <c r="K37" s="31" t="s">
        <v>81</v>
      </c>
      <c r="L37" s="48" t="s">
        <v>82</v>
      </c>
      <c r="M37" s="49">
        <v>2.59</v>
      </c>
    </row>
    <row r="38" spans="1:13" ht="36">
      <c r="A38" s="29">
        <v>32</v>
      </c>
      <c r="B38" s="33" t="s">
        <v>113</v>
      </c>
      <c r="C38" s="33" t="s">
        <v>114</v>
      </c>
      <c r="D38" s="33" t="s">
        <v>39</v>
      </c>
      <c r="E38" s="33" t="s">
        <v>115</v>
      </c>
      <c r="F38" s="33" t="s">
        <v>116</v>
      </c>
      <c r="G38" s="31">
        <v>3.26</v>
      </c>
      <c r="H38" s="32">
        <v>44925</v>
      </c>
      <c r="I38" s="45">
        <v>45321</v>
      </c>
      <c r="J38" s="45">
        <v>46417</v>
      </c>
      <c r="K38" s="31" t="s">
        <v>81</v>
      </c>
      <c r="L38" s="48" t="s">
        <v>82</v>
      </c>
      <c r="M38" s="49"/>
    </row>
    <row r="39" spans="1:13" ht="40.5" customHeight="1">
      <c r="A39" s="29">
        <v>33</v>
      </c>
      <c r="B39" s="38" t="s">
        <v>117</v>
      </c>
      <c r="C39" s="39" t="s">
        <v>118</v>
      </c>
      <c r="D39" s="33" t="s">
        <v>39</v>
      </c>
      <c r="E39" s="40" t="s">
        <v>119</v>
      </c>
      <c r="F39" s="33" t="s">
        <v>116</v>
      </c>
      <c r="G39" s="41">
        <v>0.7954</v>
      </c>
      <c r="H39" s="32">
        <v>44992</v>
      </c>
      <c r="I39" s="45">
        <v>45389</v>
      </c>
      <c r="J39" s="45">
        <v>45389</v>
      </c>
      <c r="K39" s="31" t="s">
        <v>81</v>
      </c>
      <c r="L39" s="48" t="s">
        <v>82</v>
      </c>
      <c r="M39" s="49"/>
    </row>
    <row r="40" spans="1:13" ht="42" customHeight="1">
      <c r="A40" s="29">
        <v>34</v>
      </c>
      <c r="B40" s="39" t="s">
        <v>120</v>
      </c>
      <c r="C40" s="39" t="s">
        <v>121</v>
      </c>
      <c r="D40" s="33" t="s">
        <v>39</v>
      </c>
      <c r="E40" s="40" t="s">
        <v>122</v>
      </c>
      <c r="F40" s="33" t="s">
        <v>116</v>
      </c>
      <c r="G40" s="41">
        <v>0.34218</v>
      </c>
      <c r="H40" s="32">
        <v>44992</v>
      </c>
      <c r="I40" s="45">
        <v>45389</v>
      </c>
      <c r="J40" s="45">
        <v>45389</v>
      </c>
      <c r="K40" s="31" t="s">
        <v>81</v>
      </c>
      <c r="L40" s="48" t="s">
        <v>82</v>
      </c>
      <c r="M40" s="49"/>
    </row>
    <row r="41" spans="1:13" ht="50.25" customHeight="1">
      <c r="A41" s="29">
        <v>35</v>
      </c>
      <c r="B41" s="31" t="s">
        <v>123</v>
      </c>
      <c r="C41" s="31" t="s">
        <v>124</v>
      </c>
      <c r="D41" s="31" t="s">
        <v>125</v>
      </c>
      <c r="E41" s="33" t="s">
        <v>126</v>
      </c>
      <c r="F41" s="31" t="s">
        <v>31</v>
      </c>
      <c r="G41" s="34">
        <v>0.6657</v>
      </c>
      <c r="H41" s="32">
        <v>42620.65153935185</v>
      </c>
      <c r="I41" s="47">
        <v>42985</v>
      </c>
      <c r="J41" s="45">
        <v>44081</v>
      </c>
      <c r="K41" s="33" t="s">
        <v>32</v>
      </c>
      <c r="L41" s="48">
        <v>0.551</v>
      </c>
      <c r="M41" s="49">
        <v>3</v>
      </c>
    </row>
    <row r="42" spans="1:13" ht="57" customHeight="1">
      <c r="A42" s="29">
        <v>36</v>
      </c>
      <c r="B42" s="33" t="s">
        <v>127</v>
      </c>
      <c r="C42" s="31" t="s">
        <v>128</v>
      </c>
      <c r="D42" s="31" t="s">
        <v>125</v>
      </c>
      <c r="E42" s="33" t="s">
        <v>129</v>
      </c>
      <c r="F42" s="31" t="s">
        <v>130</v>
      </c>
      <c r="G42" s="31">
        <v>9.4383</v>
      </c>
      <c r="H42" s="32">
        <v>42912.43748842592</v>
      </c>
      <c r="I42" s="47">
        <v>43286</v>
      </c>
      <c r="J42" s="45">
        <v>44382</v>
      </c>
      <c r="K42" s="33" t="s">
        <v>32</v>
      </c>
      <c r="L42" s="48">
        <v>9.4383</v>
      </c>
      <c r="M42" s="49">
        <v>2</v>
      </c>
    </row>
    <row r="43" spans="1:13" ht="57" customHeight="1">
      <c r="A43" s="29">
        <v>37</v>
      </c>
      <c r="B43" s="31" t="s">
        <v>131</v>
      </c>
      <c r="C43" s="31" t="s">
        <v>132</v>
      </c>
      <c r="D43" s="31" t="s">
        <v>125</v>
      </c>
      <c r="E43" s="33" t="s">
        <v>133</v>
      </c>
      <c r="F43" s="31" t="s">
        <v>31</v>
      </c>
      <c r="G43" s="34">
        <v>2.6556</v>
      </c>
      <c r="H43" s="32">
        <v>43454.46613425926</v>
      </c>
      <c r="I43" s="47">
        <v>43819</v>
      </c>
      <c r="J43" s="45">
        <v>44915</v>
      </c>
      <c r="K43" s="33" t="s">
        <v>32</v>
      </c>
      <c r="L43" s="48">
        <v>1.6377</v>
      </c>
      <c r="M43" s="49">
        <v>2.8</v>
      </c>
    </row>
    <row r="44" spans="1:13" ht="39" customHeight="1">
      <c r="A44" s="29">
        <v>38</v>
      </c>
      <c r="B44" s="31" t="s">
        <v>134</v>
      </c>
      <c r="C44" s="31" t="s">
        <v>135</v>
      </c>
      <c r="D44" s="31" t="s">
        <v>125</v>
      </c>
      <c r="E44" s="33" t="s">
        <v>136</v>
      </c>
      <c r="F44" s="31" t="s">
        <v>130</v>
      </c>
      <c r="G44" s="31">
        <v>1.899</v>
      </c>
      <c r="H44" s="32">
        <v>43249.49395833333</v>
      </c>
      <c r="I44" s="47">
        <v>43614</v>
      </c>
      <c r="J44" s="45">
        <v>44710</v>
      </c>
      <c r="K44" s="31" t="s">
        <v>81</v>
      </c>
      <c r="L44" s="48" t="s">
        <v>82</v>
      </c>
      <c r="M44" s="49">
        <v>2</v>
      </c>
    </row>
    <row r="45" spans="1:13" ht="33.75" customHeight="1">
      <c r="A45" s="29">
        <v>39</v>
      </c>
      <c r="B45" s="31" t="s">
        <v>137</v>
      </c>
      <c r="C45" s="31" t="s">
        <v>138</v>
      </c>
      <c r="D45" s="31" t="s">
        <v>125</v>
      </c>
      <c r="E45" s="31" t="s">
        <v>139</v>
      </c>
      <c r="F45" s="33" t="s">
        <v>57</v>
      </c>
      <c r="G45" s="31">
        <v>0.67206</v>
      </c>
      <c r="H45" s="32">
        <v>44830</v>
      </c>
      <c r="I45" s="47">
        <v>45195</v>
      </c>
      <c r="J45" s="45">
        <v>46291</v>
      </c>
      <c r="K45" s="31" t="s">
        <v>81</v>
      </c>
      <c r="L45" s="48" t="s">
        <v>82</v>
      </c>
      <c r="M45" s="49">
        <v>3</v>
      </c>
    </row>
    <row r="46" spans="1:13" ht="36.75" customHeight="1">
      <c r="A46" s="29">
        <v>40</v>
      </c>
      <c r="B46" s="31"/>
      <c r="C46" s="31" t="s">
        <v>138</v>
      </c>
      <c r="D46" s="31" t="s">
        <v>125</v>
      </c>
      <c r="E46" s="31" t="s">
        <v>140</v>
      </c>
      <c r="F46" s="33" t="s">
        <v>57</v>
      </c>
      <c r="G46" s="31">
        <v>0.85952</v>
      </c>
      <c r="H46" s="32">
        <v>44830</v>
      </c>
      <c r="I46" s="47">
        <v>45195</v>
      </c>
      <c r="J46" s="45">
        <v>46291</v>
      </c>
      <c r="K46" s="31" t="s">
        <v>81</v>
      </c>
      <c r="L46" s="48" t="s">
        <v>82</v>
      </c>
      <c r="M46" s="49">
        <v>2</v>
      </c>
    </row>
    <row r="47" spans="9:10" ht="15">
      <c r="I47" s="20"/>
      <c r="J47" s="20"/>
    </row>
  </sheetData>
  <sheetProtection/>
  <autoFilter ref="A5:M46"/>
  <mergeCells count="6">
    <mergeCell ref="A4:L4"/>
    <mergeCell ref="B29:B31"/>
    <mergeCell ref="B32:B33"/>
    <mergeCell ref="B34:B37"/>
    <mergeCell ref="B45:B46"/>
    <mergeCell ref="A2:L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20" sqref="E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7.57421875" style="0" customWidth="1"/>
    <col min="4" max="4" width="16.28125" style="0" customWidth="1"/>
    <col min="5" max="5" width="17.8515625" style="0" customWidth="1"/>
    <col min="6" max="6" width="31.28125" style="0" customWidth="1"/>
  </cols>
  <sheetData>
    <row r="1" spans="1:6" ht="22.5" customHeight="1">
      <c r="A1" s="1" t="s">
        <v>141</v>
      </c>
      <c r="B1" s="2"/>
      <c r="C1" s="2"/>
      <c r="D1" s="2"/>
      <c r="E1" s="2"/>
      <c r="F1" s="2"/>
    </row>
    <row r="2" spans="1:6" ht="41.25" customHeight="1">
      <c r="A2" s="3" t="s">
        <v>142</v>
      </c>
      <c r="B2" s="3"/>
      <c r="C2" s="3"/>
      <c r="D2" s="3"/>
      <c r="E2" s="3"/>
      <c r="F2" s="3"/>
    </row>
    <row r="3" spans="1:6" ht="28.5" customHeight="1">
      <c r="A3" s="2"/>
      <c r="B3" s="2"/>
      <c r="C3" s="2"/>
      <c r="D3" s="2"/>
      <c r="E3" s="2"/>
      <c r="F3" s="4" t="s">
        <v>143</v>
      </c>
    </row>
    <row r="4" spans="1:6" ht="21" customHeight="1">
      <c r="A4" s="5" t="s">
        <v>144</v>
      </c>
      <c r="B4" s="6" t="s">
        <v>145</v>
      </c>
      <c r="C4" s="7" t="s">
        <v>146</v>
      </c>
      <c r="D4" s="8"/>
      <c r="E4" s="6"/>
      <c r="F4" s="6"/>
    </row>
    <row r="5" spans="1:6" ht="13.5">
      <c r="A5" s="5"/>
      <c r="B5" s="6"/>
      <c r="C5" s="6"/>
      <c r="D5" s="6" t="s">
        <v>147</v>
      </c>
      <c r="E5" s="7" t="s">
        <v>148</v>
      </c>
      <c r="F5" s="8"/>
    </row>
    <row r="6" spans="1:6" ht="12" customHeight="1">
      <c r="A6" s="5"/>
      <c r="B6" s="6"/>
      <c r="C6" s="6"/>
      <c r="D6" s="6"/>
      <c r="E6" s="7"/>
      <c r="F6" s="8"/>
    </row>
    <row r="7" spans="1:6" ht="38.25" customHeight="1">
      <c r="A7" s="5"/>
      <c r="B7" s="6"/>
      <c r="C7" s="6"/>
      <c r="D7" s="6"/>
      <c r="E7" s="6"/>
      <c r="F7" s="6" t="s">
        <v>149</v>
      </c>
    </row>
    <row r="8" spans="1:6" ht="21.75" customHeight="1">
      <c r="A8" s="9"/>
      <c r="B8" s="10" t="s">
        <v>15</v>
      </c>
      <c r="C8" s="10" t="s">
        <v>150</v>
      </c>
      <c r="D8" s="10" t="s">
        <v>151</v>
      </c>
      <c r="E8" s="10" t="s">
        <v>152</v>
      </c>
      <c r="F8" s="10" t="s">
        <v>153</v>
      </c>
    </row>
    <row r="9" spans="1:6" ht="38.25" customHeight="1">
      <c r="A9" s="11" t="s">
        <v>154</v>
      </c>
      <c r="B9" s="12">
        <v>34</v>
      </c>
      <c r="C9" s="13">
        <f>SUM('表1'!G7:G40)</f>
        <v>101.771357</v>
      </c>
      <c r="D9" s="13">
        <v>55.104317</v>
      </c>
      <c r="E9" s="14">
        <v>46.66704</v>
      </c>
      <c r="F9" s="13">
        <f>SUM('表1'!L7:L40)</f>
        <v>20.217733860044984</v>
      </c>
    </row>
    <row r="10" spans="1:6" ht="40.5" customHeight="1">
      <c r="A10" s="11" t="s">
        <v>155</v>
      </c>
      <c r="B10" s="12">
        <v>6</v>
      </c>
      <c r="C10" s="13">
        <f>SUM('表1'!G41:G46)</f>
        <v>16.19018</v>
      </c>
      <c r="D10" s="15">
        <v>3.43058</v>
      </c>
      <c r="E10" s="15">
        <v>12.7596</v>
      </c>
      <c r="F10" s="13">
        <f>SUM('表1'!L40:L46)</f>
        <v>11.627</v>
      </c>
    </row>
    <row r="11" spans="1:6" ht="39.75" customHeight="1">
      <c r="A11" s="11" t="s">
        <v>156</v>
      </c>
      <c r="B11" s="12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ht="37.5" customHeight="1">
      <c r="A12" s="11" t="s">
        <v>157</v>
      </c>
      <c r="B12" s="12">
        <f>SUM(B9:B11)</f>
        <v>40</v>
      </c>
      <c r="C12" s="13">
        <f>C9+C10</f>
        <v>117.96153699999999</v>
      </c>
      <c r="D12" s="13">
        <f>D9+D10</f>
        <v>58.534897</v>
      </c>
      <c r="E12" s="13">
        <f>E9+E10</f>
        <v>59.42664</v>
      </c>
      <c r="F12" s="13">
        <f>F9+F10</f>
        <v>31.844733860044983</v>
      </c>
    </row>
    <row r="14" ht="13.5">
      <c r="C14" s="17"/>
    </row>
  </sheetData>
  <sheetProtection/>
  <mergeCells count="8">
    <mergeCell ref="A2:F2"/>
    <mergeCell ref="D4:F4"/>
    <mergeCell ref="A4:A7"/>
    <mergeCell ref="B4:B7"/>
    <mergeCell ref="C4:C7"/>
    <mergeCell ref="D5:D7"/>
    <mergeCell ref="E5:E7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latai527</cp:lastModifiedBy>
  <cp:lastPrinted>2023-04-17T10:11:08Z</cp:lastPrinted>
  <dcterms:created xsi:type="dcterms:W3CDTF">2006-09-13T11:21:00Z</dcterms:created>
  <dcterms:modified xsi:type="dcterms:W3CDTF">2023-10-11T03:06:01Z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4A5CFC73482E46408AF0B700447461CA</vt:lpwstr>
  </property>
  <property fmtid="{D5CDD505-2E9C-101B-9397-08002B2CF9AE}" pid="4" name="KSOProductBuildV">
    <vt:lpwstr>2052-12.1.0.15712</vt:lpwstr>
  </property>
</Properties>
</file>