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<sst xmlns="http://schemas.openxmlformats.org/spreadsheetml/2006/main" count="18" uniqueCount="18">
  <si>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关于2025年第一批超长期特别国债资金支持                                                  住宅老旧电梯更新项目资金分配方案</t>
  </si>
  <si>
    <t xml:space="preserve">制表单位：梅州市住房和城乡建设局                      日期：2025年8月7日                                      </t>
  </si>
  <si>
    <t>序号</t>
  </si>
  <si>
    <t>县（市、区）</t>
  </si>
  <si>
    <t>通过国家审查的项目数量(个）</t>
  </si>
  <si>
    <t>每个项目补助资金
（万元）</t>
  </si>
  <si>
    <t>本次分配下达资金
（万元）</t>
  </si>
  <si>
    <r>
      <rPr>
        <sz val="14"/>
        <color theme="1"/>
        <rFont val="宋体"/>
        <charset val="134"/>
      </rPr>
      <t>梅江区</t>
    </r>
  </si>
  <si>
    <r>
      <rPr>
        <sz val="14"/>
        <color theme="1"/>
        <rFont val="宋体"/>
        <charset val="134"/>
      </rPr>
      <t>蕉岭县</t>
    </r>
  </si>
  <si>
    <t>梅县区</t>
  </si>
  <si>
    <r>
      <rPr>
        <sz val="14"/>
        <color theme="1"/>
        <rFont val="宋体"/>
        <charset val="134"/>
      </rPr>
      <t>兴宁市</t>
    </r>
  </si>
  <si>
    <r>
      <rPr>
        <sz val="14"/>
        <color theme="1"/>
        <rFont val="宋体"/>
        <charset val="134"/>
      </rPr>
      <t>平远县</t>
    </r>
  </si>
  <si>
    <r>
      <rPr>
        <sz val="14"/>
        <color theme="1"/>
        <rFont val="宋体"/>
        <charset val="134"/>
      </rPr>
      <t>大埔县</t>
    </r>
  </si>
  <si>
    <r>
      <rPr>
        <sz val="14"/>
        <color theme="1"/>
        <rFont val="宋体"/>
        <charset val="134"/>
      </rPr>
      <t>丰顺县</t>
    </r>
  </si>
  <si>
    <r>
      <rPr>
        <sz val="14"/>
        <color theme="1"/>
        <rFont val="宋体"/>
        <charset val="134"/>
      </rPr>
      <t>五华县</t>
    </r>
  </si>
  <si>
    <r>
      <rPr>
        <b/>
        <sz val="16"/>
        <color theme="1"/>
        <rFont val="宋体"/>
        <charset val="134"/>
      </rPr>
      <t>合计</t>
    </r>
  </si>
  <si>
    <r>
      <rPr>
        <sz val="12"/>
        <color theme="1"/>
        <rFont val="方正仿宋_GBK"/>
        <charset val="134"/>
      </rPr>
      <t>备注：</t>
    </r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方正仿宋_GBK"/>
        <charset val="134"/>
      </rPr>
      <t>根据《《广东省财政厅关于下达住建领域2025年第一批超长期特别国债（推动大规模设备更新领域）支出预算的通知》（粤财建〔2025〕51号），本次下达我市2025年第一批超长期特别国债资金支持住宅老旧电梯更新项目资金1125万元，用于支持我市75个通过国家审查的住宅老旧电梯更新项目。</t>
    </r>
  </si>
  <si>
    <t>2.分配方式：以各县（市、区）申报并通过国家审查的项目数量为基数，每个项目补助15万元的标准计算分配额度，即：“通过国家审查的项目数量”×15万元。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</si>
</sst>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6"/>
      <name val="Times New Roman"/>
      <charset val="134"/>
    </font>
    <font>
      <sz val="14"/>
      <color theme="1"/>
      <name val="宋体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b/>
      <sz val="16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28" borderId="11" applyNumberFormat="false" applyAlignment="false" applyProtection="false">
      <alignment vertical="center"/>
    </xf>
    <xf numFmtId="0" fontId="28" fillId="17" borderId="7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1" fillId="28" borderId="9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3" fillId="32" borderId="9" applyNumberFormat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177" fontId="12" fillId="0" borderId="0" xfId="0" applyNumberFormat="true" applyFont="true" applyAlignment="true">
      <alignment vertical="center" wrapText="true"/>
    </xf>
    <xf numFmtId="177" fontId="13" fillId="0" borderId="0" xfId="0" applyNumberFormat="true" applyFont="true" applyAlignment="true">
      <alignment vertical="center" wrapText="true"/>
    </xf>
    <xf numFmtId="0" fontId="14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76" fontId="6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11" sqref="G11"/>
    </sheetView>
  </sheetViews>
  <sheetFormatPr defaultColWidth="9" defaultRowHeight="13.5"/>
  <cols>
    <col min="1" max="1" width="6" customWidth="true"/>
    <col min="2" max="2" width="12.625" customWidth="true"/>
    <col min="3" max="3" width="20.625" customWidth="true"/>
    <col min="4" max="5" width="21.875" customWidth="true"/>
    <col min="6" max="7" width="9" customWidth="true"/>
    <col min="8" max="8" width="6.75" customWidth="true"/>
    <col min="9" max="10" width="9" customWidth="true"/>
  </cols>
  <sheetData>
    <row r="1" ht="15" customHeight="true"/>
    <row r="2" ht="57" customHeight="true" spans="1:10">
      <c r="A2" s="3" t="s">
        <v>0</v>
      </c>
      <c r="B2" s="3"/>
      <c r="C2" s="3"/>
      <c r="D2" s="3"/>
      <c r="E2" s="3"/>
      <c r="F2" s="18"/>
      <c r="G2" s="18"/>
      <c r="H2" s="18"/>
      <c r="I2" s="18"/>
      <c r="J2" s="18"/>
    </row>
    <row r="3" s="1" customFormat="true" ht="33" customHeight="true" spans="1:10">
      <c r="A3" s="4" t="s">
        <v>1</v>
      </c>
      <c r="B3" s="4"/>
      <c r="C3" s="4"/>
      <c r="D3" s="4"/>
      <c r="E3" s="4"/>
      <c r="F3" s="19"/>
      <c r="G3" s="19"/>
      <c r="H3" s="19"/>
      <c r="I3" s="19"/>
      <c r="J3" s="19"/>
    </row>
    <row r="4" ht="48" customHeight="true" spans="1: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ht="30" customHeight="true" spans="1:5">
      <c r="A5" s="7">
        <v>1</v>
      </c>
      <c r="B5" s="8" t="s">
        <v>7</v>
      </c>
      <c r="C5" s="9">
        <v>71</v>
      </c>
      <c r="D5" s="10">
        <v>15</v>
      </c>
      <c r="E5" s="20">
        <f>C5*D5</f>
        <v>1065</v>
      </c>
    </row>
    <row r="6" ht="30" customHeight="true" spans="1:5">
      <c r="A6" s="7">
        <v>2</v>
      </c>
      <c r="B6" s="8" t="s">
        <v>8</v>
      </c>
      <c r="C6" s="9">
        <v>4</v>
      </c>
      <c r="D6" s="10">
        <v>15</v>
      </c>
      <c r="E6" s="20">
        <f>C6*D6</f>
        <v>60</v>
      </c>
    </row>
    <row r="7" ht="30" customHeight="true" spans="1:5">
      <c r="A7" s="7">
        <v>3</v>
      </c>
      <c r="B7" s="11" t="s">
        <v>9</v>
      </c>
      <c r="C7" s="9">
        <v>0</v>
      </c>
      <c r="D7" s="12"/>
      <c r="E7" s="20">
        <f t="shared" ref="E7:E12" si="0">C7*0.429</f>
        <v>0</v>
      </c>
    </row>
    <row r="8" ht="30" customHeight="true" spans="1:5">
      <c r="A8" s="7">
        <v>4</v>
      </c>
      <c r="B8" s="8" t="s">
        <v>10</v>
      </c>
      <c r="C8" s="9">
        <v>0</v>
      </c>
      <c r="D8" s="12"/>
      <c r="E8" s="20">
        <f t="shared" si="0"/>
        <v>0</v>
      </c>
    </row>
    <row r="9" ht="30" customHeight="true" spans="1:5">
      <c r="A9" s="7">
        <v>5</v>
      </c>
      <c r="B9" s="8" t="s">
        <v>11</v>
      </c>
      <c r="C9" s="9">
        <v>0</v>
      </c>
      <c r="D9" s="12"/>
      <c r="E9" s="20">
        <f t="shared" si="0"/>
        <v>0</v>
      </c>
    </row>
    <row r="10" ht="30" customHeight="true" spans="1:5">
      <c r="A10" s="7">
        <v>6</v>
      </c>
      <c r="B10" s="13" t="s">
        <v>12</v>
      </c>
      <c r="C10" s="9">
        <v>0</v>
      </c>
      <c r="D10" s="12"/>
      <c r="E10" s="20">
        <f t="shared" si="0"/>
        <v>0</v>
      </c>
    </row>
    <row r="11" ht="30" customHeight="true" spans="1:5">
      <c r="A11" s="7">
        <v>7</v>
      </c>
      <c r="B11" s="13" t="s">
        <v>13</v>
      </c>
      <c r="C11" s="9">
        <v>0</v>
      </c>
      <c r="D11" s="12"/>
      <c r="E11" s="20">
        <f t="shared" si="0"/>
        <v>0</v>
      </c>
    </row>
    <row r="12" ht="30" customHeight="true" spans="1:5">
      <c r="A12" s="7">
        <v>8</v>
      </c>
      <c r="B12" s="13" t="s">
        <v>14</v>
      </c>
      <c r="C12" s="9">
        <v>0</v>
      </c>
      <c r="D12" s="12"/>
      <c r="E12" s="20">
        <f t="shared" si="0"/>
        <v>0</v>
      </c>
    </row>
    <row r="13" s="2" customFormat="true" ht="30" customHeight="true" spans="1:5">
      <c r="A13" s="14"/>
      <c r="B13" s="15" t="s">
        <v>15</v>
      </c>
      <c r="C13" s="15">
        <f>SUM(C5:C12)</f>
        <v>75</v>
      </c>
      <c r="D13" s="15"/>
      <c r="E13" s="15">
        <f>SUM(E5:E12)</f>
        <v>1125</v>
      </c>
    </row>
    <row r="14" ht="91" customHeight="true" spans="1:5">
      <c r="A14" s="16" t="s">
        <v>16</v>
      </c>
      <c r="B14" s="17"/>
      <c r="C14" s="17"/>
      <c r="D14" s="17"/>
      <c r="E14" s="17"/>
    </row>
    <row r="15" ht="49" customHeight="true" spans="1:5">
      <c r="A15" s="16" t="s">
        <v>17</v>
      </c>
      <c r="B15" s="17"/>
      <c r="C15" s="17"/>
      <c r="D15" s="17"/>
      <c r="E15" s="17"/>
    </row>
  </sheetData>
  <mergeCells count="4">
    <mergeCell ref="A2:E2"/>
    <mergeCell ref="A3:E3"/>
    <mergeCell ref="A14:E14"/>
    <mergeCell ref="A15:E15"/>
  </mergeCells>
  <pageMargins left="1.14166666666667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MZSC..LTD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MZSC</dc:creator>
  <cp:lastModifiedBy>greatwall</cp:lastModifiedBy>
  <dcterms:created xsi:type="dcterms:W3CDTF">2016-06-26T17:06:00Z</dcterms:created>
  <cp:lastPrinted>2020-09-11T01:21:00Z</cp:lastPrinted>
  <dcterms:modified xsi:type="dcterms:W3CDTF">2025-08-11T16:53:13Z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7417333E57E64E108790BA2728C421DB_13</vt:lpwstr>
  </property>
</Properties>
</file>