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1" l="1"/>
  <c r="F27" i="1"/>
  <c r="F23" i="1"/>
  <c r="F16" i="1"/>
  <c r="F10" i="1"/>
  <c r="F6" i="1"/>
</calcChain>
</file>

<file path=xl/sharedStrings.xml><?xml version="1.0" encoding="utf-8"?>
<sst xmlns="http://schemas.openxmlformats.org/spreadsheetml/2006/main" count="65" uniqueCount="58">
  <si>
    <t>附件1</t>
    <phoneticPr fontId="1" type="noConversion"/>
  </si>
  <si>
    <t>单位：元</t>
    <phoneticPr fontId="1" type="noConversion"/>
  </si>
  <si>
    <t>资金编码</t>
    <phoneticPr fontId="1" type="noConversion"/>
  </si>
  <si>
    <t>功能分类科目</t>
    <phoneticPr fontId="1" type="noConversion"/>
  </si>
  <si>
    <t>备注</t>
    <phoneticPr fontId="1" type="noConversion"/>
  </si>
  <si>
    <t>中央资金</t>
    <phoneticPr fontId="1" type="noConversion"/>
  </si>
  <si>
    <t>广东客都文旅有限公司</t>
    <phoneticPr fontId="1" type="noConversion"/>
  </si>
  <si>
    <t>实施主体</t>
    <phoneticPr fontId="1" type="noConversion"/>
  </si>
  <si>
    <t>梅县区农业科学研究所</t>
    <phoneticPr fontId="1" type="noConversion"/>
  </si>
  <si>
    <t>梅州市珍宝金柚实业有限公司</t>
    <phoneticPr fontId="1" type="noConversion"/>
  </si>
  <si>
    <t>梅州金柚健康科技有限公司</t>
    <phoneticPr fontId="1" type="noConversion"/>
  </si>
  <si>
    <t>无病毒苗木扩繁基地</t>
    <phoneticPr fontId="1" type="noConversion"/>
  </si>
  <si>
    <t>广东金柚功能食品精深加工技术研发与产业化示范</t>
    <phoneticPr fontId="1" type="noConversion"/>
  </si>
  <si>
    <t>兴宁市沣塘农业发展有限公司</t>
    <phoneticPr fontId="1" type="noConversion"/>
  </si>
  <si>
    <t>广东兴东生态农林发展有限公司</t>
    <phoneticPr fontId="1" type="noConversion"/>
  </si>
  <si>
    <t>梅州市盈安生态农牧发展有限公司</t>
    <phoneticPr fontId="1" type="noConversion"/>
  </si>
  <si>
    <t>梅州市福胜农林有限公司</t>
    <phoneticPr fontId="1" type="noConversion"/>
  </si>
  <si>
    <t>梅州市冠诚生态农业发展有限公司</t>
    <phoneticPr fontId="1" type="noConversion"/>
  </si>
  <si>
    <t>新型智能水肥一体化示范基地</t>
    <phoneticPr fontId="1" type="noConversion"/>
  </si>
  <si>
    <t>200-2018-XMZC-0001-107-0304</t>
  </si>
  <si>
    <t>200-2018-XMZC-0001-107-0304</t>
    <phoneticPr fontId="1" type="noConversion"/>
  </si>
  <si>
    <t>广东顺兴种养股份有限公司</t>
    <phoneticPr fontId="1" type="noConversion"/>
  </si>
  <si>
    <t>大埔高峰农业发展有限公司</t>
    <phoneticPr fontId="1" type="noConversion"/>
  </si>
  <si>
    <t>大埔县兴瑞现代农业发展有限公司</t>
    <phoneticPr fontId="1" type="noConversion"/>
  </si>
  <si>
    <t>广东金柚休闲食品精深加工技术、产品研发与成套技术装备改造示范</t>
    <phoneticPr fontId="1" type="noConversion"/>
  </si>
  <si>
    <t>大埔县通美实业有限公司</t>
    <phoneticPr fontId="1" type="noConversion"/>
  </si>
  <si>
    <t>广东金柚调味菜用酱精深加工技术、产品研发与成套技术装备改造示范</t>
    <phoneticPr fontId="1" type="noConversion"/>
  </si>
  <si>
    <t>绿色防控与标准化集成示范基地</t>
    <phoneticPr fontId="1" type="noConversion"/>
  </si>
  <si>
    <t>丘陵柚果园机械化示范基地</t>
    <phoneticPr fontId="1" type="noConversion"/>
  </si>
  <si>
    <t>梅州柚联心农业有限公司</t>
    <phoneticPr fontId="1" type="noConversion"/>
  </si>
  <si>
    <t>产业联合体联农带农项目</t>
    <phoneticPr fontId="1" type="noConversion"/>
  </si>
  <si>
    <t>梅州市凤达赤灵芝研究发展有限公司、五华县农业科学技术研究所</t>
    <phoneticPr fontId="1" type="noConversion"/>
  </si>
  <si>
    <t>广东三红柚农业有限公司</t>
    <phoneticPr fontId="1" type="noConversion"/>
  </si>
  <si>
    <t>广东金柚药品日化用品制造技术研发与产业化示范</t>
    <phoneticPr fontId="1" type="noConversion"/>
  </si>
  <si>
    <t>梅州市凤达赤灵芝研究发展有限公司</t>
    <phoneticPr fontId="1" type="noConversion"/>
  </si>
  <si>
    <t>粤东区域交易电商物流中心</t>
    <phoneticPr fontId="1" type="noConversion"/>
  </si>
  <si>
    <t>广东金柚科技支撑服务</t>
    <phoneticPr fontId="1" type="noConversion"/>
  </si>
  <si>
    <t>2020年农业生产发展资金-优势特色产业集群（广东金柚产业集群 梅州）资金安排表</t>
    <phoneticPr fontId="1" type="noConversion"/>
  </si>
  <si>
    <t>项目名称</t>
    <phoneticPr fontId="1" type="noConversion"/>
  </si>
  <si>
    <t>建设内容</t>
    <phoneticPr fontId="1" type="noConversion"/>
  </si>
  <si>
    <t>购置柚果糖度在线检测分级生产线，柚果全自动削皮机、全自动剥皮机，全自动柚皮切分设备；建设柚果皮全自动分离加工生产线，建设速冻冷库与柚皮冻藏保鲜冷库，建设打浆车间、熬煮与糖制（蜜制）车间，无菌罐装生产线与贮藏库等生产设施设备。</t>
    <phoneticPr fontId="1" type="noConversion"/>
  </si>
  <si>
    <t>扩建无病毒苗木扩繁基地，新建植物组培室、网室（包括温室大棚网室、单栋或联栋网室等）、培养土堆场和配送车间、仓库等；配套完善水利设施配套、常用分析与检测检疫检查仪器。</t>
    <phoneticPr fontId="1" type="noConversion"/>
  </si>
  <si>
    <t>项目实现原料加工处理能力达5万吨，建设内容包括：引进改造先进提取加工技术和设备；新建现代化、智能化的原料初加工车间、成品半成品低温仓储冷库；建设精深加工车间并配置自动化高效提取设备，产品精炼纯化设备；建立技术研发中心，重点开发膳食纤维、柚皮苷（黄酮）、柠檬苦素、香精油等功能食品原料生产新技术及相关产品。</t>
    <phoneticPr fontId="1" type="noConversion"/>
  </si>
  <si>
    <t>2300252 农林水共同财政事权转移支付支出</t>
    <phoneticPr fontId="1" type="noConversion"/>
  </si>
  <si>
    <t>建设1000亩金柚水肥一体化减肥增效科技示范基地，示范推广水肥一体化自动施肥技术、水溶套餐肥减量施肥技术，建立柚子废果集中收集处理机制，完善柚园排蓄水系统、水肥一体化及微喷滴灌节水设施，建设田间课堂，组织开展实训活动。</t>
    <phoneticPr fontId="1" type="noConversion"/>
  </si>
  <si>
    <t>建设丘陵柚果园机械化作业示范基地，配置链式货运索道和轨道运输机等设备，以及电动遥控喷雾机、管道恒压喷雾机、滴灌自动控制器等机械；配置自动化洗果分级机、包装机械、产品质量检测分析仪器等；完善适应丘陵机械作业道路，配置单果自动贴标系统，完善自动化采后处理体系，建设实训课堂。</t>
    <phoneticPr fontId="1" type="noConversion"/>
  </si>
  <si>
    <t>建设绿色防控与标准化集成示范基地，完善柚林病虫害物联网监测系统，虫情采集系统、昆虫性诱电子测报系统等，配备孢子捕捉仪、显微镜及成像系统等设备，实现示范基地病虫害绿色物理防控全覆盖；配套建设周转仓库、柚果自采后商品化等设备；建设田间课堂。</t>
    <phoneticPr fontId="1" type="noConversion"/>
  </si>
  <si>
    <t>购置柚子风味酱自动生产设备、风味柚子茶生产设备、柚子酥糕点月饼自动生产设备等，建设GMP无菌车间净化系统；建设现代化加工车间、仓储冷库，建设智慧农业5G数据化管理系统，配套仓储物流运输带货架等生产设施设备。</t>
    <phoneticPr fontId="1" type="noConversion"/>
  </si>
  <si>
    <t>新建现代化标准环保厂房，新建自动化智能化的提取车间、仓储冷库，实现包括润喉糖、口服液药品、保健品生产，以及柚香皂、洗手液、洗洁精、牙膏、漱口水、沐浴露、化妆品等日化用品生产；建设自动化生产及智能化管理体系，打造现代化的智能工厂，实现产品的标准化、规范化生产。</t>
    <phoneticPr fontId="1" type="noConversion"/>
  </si>
  <si>
    <t>建立以优质柚果为主导的特色农产品集群线上线下交易平台、大宗商品指数发布服务平台；购置配套预冷、分级分选、保鲜和储运等设施；建设电商冷链物流配送体系，升级冷链物流设备设施，扩建智能化多功能冷库6万平方米；配套低温、恒温运输车辆与机械装备。</t>
    <phoneticPr fontId="1" type="noConversion"/>
  </si>
  <si>
    <t>组建产业集群专家顾问团队，提供专家咨询服务。</t>
    <phoneticPr fontId="1" type="noConversion"/>
  </si>
  <si>
    <t>梅县区</t>
    <phoneticPr fontId="1" type="noConversion"/>
  </si>
  <si>
    <t>全市合计</t>
    <phoneticPr fontId="1" type="noConversion"/>
  </si>
  <si>
    <t>兴宁市</t>
    <phoneticPr fontId="1" type="noConversion"/>
  </si>
  <si>
    <t>建设县域产地农产品分拣与仓储冷链设施。</t>
    <phoneticPr fontId="1" type="noConversion"/>
  </si>
  <si>
    <t>广东客都文旅有限公司</t>
    <phoneticPr fontId="1" type="noConversion"/>
  </si>
  <si>
    <t>大埔县</t>
    <phoneticPr fontId="1" type="noConversion"/>
  </si>
  <si>
    <t>五华县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</si>
</sst>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8"/>
      <color theme="1"/>
      <name val="方正小标宋简体"/>
      <family val="4"/>
      <charset val="134"/>
    </font>
    <font>
      <sz val="12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C7" sqref="C7"/>
    </sheetView>
  </sheetViews>
  <sheetFormatPr defaultRowHeight="13.5" x14ac:dyDescent="0.15"/>
  <cols>
    <col min="1" max="1" width="16.75" customWidth="1"/>
    <col min="2" max="2" width="11.875" customWidth="1"/>
    <col min="3" max="3" width="20.875" customWidth="1"/>
    <col min="4" max="4" width="17.125" customWidth="1"/>
    <col min="5" max="5" width="39.375" customWidth="1"/>
    <col min="6" max="6" width="15.5" customWidth="1"/>
    <col min="7" max="7" width="11.875" customWidth="1"/>
  </cols>
  <sheetData>
    <row r="1" spans="1:7" ht="32.25" customHeight="1" x14ac:dyDescent="0.15">
      <c r="A1" t="s">
        <v>0</v>
      </c>
    </row>
    <row r="2" spans="1:7" ht="28.5" customHeight="1" x14ac:dyDescent="0.15">
      <c r="A2" s="15" t="s">
        <v>37</v>
      </c>
      <c r="B2" s="15"/>
      <c r="C2" s="15"/>
      <c r="D2" s="15"/>
      <c r="E2" s="15"/>
      <c r="F2" s="15"/>
      <c r="G2" s="15"/>
    </row>
    <row r="3" spans="1:7" ht="28.5" customHeight="1" x14ac:dyDescent="0.25">
      <c r="A3" s="1"/>
      <c r="B3" s="1"/>
      <c r="C3" s="1"/>
      <c r="D3" s="1"/>
      <c r="E3" s="1"/>
      <c r="F3" s="1"/>
      <c r="G3" s="12" t="s">
        <v>1</v>
      </c>
    </row>
    <row r="4" spans="1:7" ht="33" customHeight="1" x14ac:dyDescent="0.15">
      <c r="A4" s="11" t="s">
        <v>3</v>
      </c>
      <c r="B4" s="11" t="s">
        <v>2</v>
      </c>
      <c r="C4" s="11" t="s">
        <v>7</v>
      </c>
      <c r="D4" s="11" t="s">
        <v>38</v>
      </c>
      <c r="E4" s="11" t="s">
        <v>39</v>
      </c>
      <c r="F4" s="11" t="s">
        <v>5</v>
      </c>
      <c r="G4" s="11" t="s">
        <v>4</v>
      </c>
    </row>
    <row r="5" spans="1:7" ht="42.75" customHeight="1" x14ac:dyDescent="0.15">
      <c r="A5" s="21" t="s">
        <v>43</v>
      </c>
      <c r="B5" s="18" t="s">
        <v>52</v>
      </c>
      <c r="C5" s="19"/>
      <c r="D5" s="19"/>
      <c r="E5" s="20"/>
      <c r="F5" s="7">
        <f>SUM(F6+F10+F16+F23+F27)</f>
        <v>77000000</v>
      </c>
      <c r="G5" s="8"/>
    </row>
    <row r="6" spans="1:7" ht="42.75" customHeight="1" x14ac:dyDescent="0.15">
      <c r="A6" s="22"/>
      <c r="B6" s="16" t="s">
        <v>51</v>
      </c>
      <c r="C6" s="16"/>
      <c r="D6" s="16"/>
      <c r="E6" s="16"/>
      <c r="F6" s="5">
        <f>SUM(F7:F9)</f>
        <v>10000000</v>
      </c>
      <c r="G6" s="6"/>
    </row>
    <row r="7" spans="1:7" ht="82.5" customHeight="1" x14ac:dyDescent="0.15">
      <c r="A7" s="22"/>
      <c r="B7" s="14" t="s">
        <v>20</v>
      </c>
      <c r="C7" s="2" t="s">
        <v>8</v>
      </c>
      <c r="D7" s="2" t="s">
        <v>11</v>
      </c>
      <c r="E7" s="3" t="s">
        <v>41</v>
      </c>
      <c r="F7" s="4">
        <v>4000000</v>
      </c>
      <c r="G7" s="2"/>
    </row>
    <row r="8" spans="1:7" ht="68.25" customHeight="1" x14ac:dyDescent="0.15">
      <c r="A8" s="22"/>
      <c r="B8" s="14"/>
      <c r="C8" s="2" t="s">
        <v>9</v>
      </c>
      <c r="D8" s="14" t="s">
        <v>12</v>
      </c>
      <c r="E8" s="14" t="s">
        <v>42</v>
      </c>
      <c r="F8" s="4">
        <v>5000000</v>
      </c>
      <c r="G8" s="2"/>
    </row>
    <row r="9" spans="1:7" ht="68.25" customHeight="1" x14ac:dyDescent="0.15">
      <c r="A9" s="22"/>
      <c r="B9" s="14"/>
      <c r="C9" s="2" t="s">
        <v>10</v>
      </c>
      <c r="D9" s="14"/>
      <c r="E9" s="14"/>
      <c r="F9" s="4">
        <v>1000000</v>
      </c>
      <c r="G9" s="2"/>
    </row>
    <row r="10" spans="1:7" ht="37.5" customHeight="1" x14ac:dyDescent="0.15">
      <c r="A10" s="22"/>
      <c r="B10" s="16" t="s">
        <v>53</v>
      </c>
      <c r="C10" s="16"/>
      <c r="D10" s="16"/>
      <c r="E10" s="16"/>
      <c r="F10" s="5">
        <f>SUM(F11:F15)</f>
        <v>6200000</v>
      </c>
      <c r="G10" s="10"/>
    </row>
    <row r="11" spans="1:7" ht="41.25" customHeight="1" x14ac:dyDescent="0.15">
      <c r="A11" s="22"/>
      <c r="B11" s="14" t="s">
        <v>19</v>
      </c>
      <c r="C11" s="2" t="s">
        <v>13</v>
      </c>
      <c r="D11" s="14" t="s">
        <v>18</v>
      </c>
      <c r="E11" s="14" t="s">
        <v>44</v>
      </c>
      <c r="F11" s="4">
        <v>1200000</v>
      </c>
      <c r="G11" s="2"/>
    </row>
    <row r="12" spans="1:7" ht="41.25" customHeight="1" x14ac:dyDescent="0.15">
      <c r="A12" s="22"/>
      <c r="B12" s="14"/>
      <c r="C12" s="2" t="s">
        <v>14</v>
      </c>
      <c r="D12" s="14"/>
      <c r="E12" s="14"/>
      <c r="F12" s="4">
        <v>2000000</v>
      </c>
      <c r="G12" s="2"/>
    </row>
    <row r="13" spans="1:7" ht="39" customHeight="1" x14ac:dyDescent="0.15">
      <c r="A13" s="22"/>
      <c r="B13" s="14"/>
      <c r="C13" s="2" t="s">
        <v>15</v>
      </c>
      <c r="D13" s="14"/>
      <c r="E13" s="14"/>
      <c r="F13" s="4">
        <v>500000</v>
      </c>
      <c r="G13" s="2"/>
    </row>
    <row r="14" spans="1:7" ht="41.25" customHeight="1" x14ac:dyDescent="0.15">
      <c r="A14" s="22"/>
      <c r="B14" s="14"/>
      <c r="C14" s="2" t="s">
        <v>16</v>
      </c>
      <c r="D14" s="14"/>
      <c r="E14" s="14"/>
      <c r="F14" s="4">
        <v>500000</v>
      </c>
      <c r="G14" s="2"/>
    </row>
    <row r="15" spans="1:7" ht="41.25" customHeight="1" x14ac:dyDescent="0.15">
      <c r="A15" s="22"/>
      <c r="B15" s="14"/>
      <c r="C15" s="2" t="s">
        <v>17</v>
      </c>
      <c r="D15" s="14"/>
      <c r="E15" s="14"/>
      <c r="F15" s="4">
        <v>2000000</v>
      </c>
      <c r="G15" s="2"/>
    </row>
    <row r="16" spans="1:7" ht="41.25" customHeight="1" x14ac:dyDescent="0.15">
      <c r="A16" s="22"/>
      <c r="B16" s="16" t="s">
        <v>56</v>
      </c>
      <c r="C16" s="16"/>
      <c r="D16" s="16"/>
      <c r="E16" s="16"/>
      <c r="F16" s="5">
        <f>SUM(F17:F22)</f>
        <v>27250000</v>
      </c>
      <c r="G16" s="6"/>
    </row>
    <row r="17" spans="1:7" ht="87.75" customHeight="1" x14ac:dyDescent="0.15">
      <c r="A17" s="22"/>
      <c r="B17" s="14" t="s">
        <v>19</v>
      </c>
      <c r="C17" s="14" t="s">
        <v>21</v>
      </c>
      <c r="D17" s="2" t="s">
        <v>11</v>
      </c>
      <c r="E17" s="3" t="s">
        <v>41</v>
      </c>
      <c r="F17" s="4">
        <v>1500000</v>
      </c>
      <c r="G17" s="2"/>
    </row>
    <row r="18" spans="1:7" ht="105" customHeight="1" x14ac:dyDescent="0.15">
      <c r="A18" s="22"/>
      <c r="B18" s="14"/>
      <c r="C18" s="14"/>
      <c r="D18" s="2" t="s">
        <v>24</v>
      </c>
      <c r="E18" s="3" t="s">
        <v>40</v>
      </c>
      <c r="F18" s="4">
        <v>13000000</v>
      </c>
      <c r="G18" s="2"/>
    </row>
    <row r="19" spans="1:7" ht="117" customHeight="1" x14ac:dyDescent="0.15">
      <c r="A19" s="22"/>
      <c r="B19" s="14"/>
      <c r="C19" s="2" t="s">
        <v>23</v>
      </c>
      <c r="D19" s="2" t="s">
        <v>28</v>
      </c>
      <c r="E19" s="3" t="s">
        <v>45</v>
      </c>
      <c r="F19" s="4">
        <v>1600000</v>
      </c>
      <c r="G19" s="2"/>
    </row>
    <row r="20" spans="1:7" ht="105" customHeight="1" x14ac:dyDescent="0.15">
      <c r="A20" s="22"/>
      <c r="B20" s="14"/>
      <c r="C20" s="2" t="s">
        <v>22</v>
      </c>
      <c r="D20" s="2" t="s">
        <v>27</v>
      </c>
      <c r="E20" s="3" t="s">
        <v>46</v>
      </c>
      <c r="F20" s="4">
        <v>1150000</v>
      </c>
      <c r="G20" s="2"/>
    </row>
    <row r="21" spans="1:7" ht="87.75" customHeight="1" x14ac:dyDescent="0.15">
      <c r="A21" s="22"/>
      <c r="B21" s="14"/>
      <c r="C21" s="2" t="s">
        <v>25</v>
      </c>
      <c r="D21" s="2" t="s">
        <v>26</v>
      </c>
      <c r="E21" s="3" t="s">
        <v>47</v>
      </c>
      <c r="F21" s="4">
        <v>6000000</v>
      </c>
      <c r="G21" s="2"/>
    </row>
    <row r="22" spans="1:7" ht="57.75" customHeight="1" x14ac:dyDescent="0.15">
      <c r="A22" s="22"/>
      <c r="B22" s="14"/>
      <c r="C22" s="2" t="s">
        <v>29</v>
      </c>
      <c r="D22" s="2" t="s">
        <v>30</v>
      </c>
      <c r="E22" s="3" t="s">
        <v>54</v>
      </c>
      <c r="F22" s="4">
        <v>4000000</v>
      </c>
      <c r="G22" s="2"/>
    </row>
    <row r="23" spans="1:7" ht="41.25" customHeight="1" x14ac:dyDescent="0.15">
      <c r="A23" s="22"/>
      <c r="B23" s="16" t="s">
        <v>57</v>
      </c>
      <c r="C23" s="16"/>
      <c r="D23" s="16"/>
      <c r="E23" s="16"/>
      <c r="F23" s="5">
        <f>SUM(F24:F26)</f>
        <v>13000000</v>
      </c>
      <c r="G23" s="9"/>
    </row>
    <row r="24" spans="1:7" ht="86.25" customHeight="1" x14ac:dyDescent="0.15">
      <c r="A24" s="22"/>
      <c r="B24" s="14" t="s">
        <v>19</v>
      </c>
      <c r="C24" s="2" t="s">
        <v>31</v>
      </c>
      <c r="D24" s="2" t="s">
        <v>11</v>
      </c>
      <c r="E24" s="3" t="s">
        <v>41</v>
      </c>
      <c r="F24" s="4">
        <v>1600000</v>
      </c>
      <c r="G24" s="2"/>
    </row>
    <row r="25" spans="1:7" ht="57" customHeight="1" x14ac:dyDescent="0.15">
      <c r="A25" s="22"/>
      <c r="B25" s="14"/>
      <c r="C25" s="2" t="s">
        <v>32</v>
      </c>
      <c r="D25" s="14" t="s">
        <v>33</v>
      </c>
      <c r="E25" s="17" t="s">
        <v>48</v>
      </c>
      <c r="F25" s="4">
        <v>1000000</v>
      </c>
      <c r="G25" s="2"/>
    </row>
    <row r="26" spans="1:7" ht="57" customHeight="1" x14ac:dyDescent="0.15">
      <c r="A26" s="22"/>
      <c r="B26" s="14"/>
      <c r="C26" s="2" t="s">
        <v>34</v>
      </c>
      <c r="D26" s="14"/>
      <c r="E26" s="17"/>
      <c r="F26" s="4">
        <v>10400000</v>
      </c>
      <c r="G26" s="2"/>
    </row>
    <row r="27" spans="1:7" ht="45.75" customHeight="1" x14ac:dyDescent="0.15">
      <c r="A27" s="22"/>
      <c r="B27" s="16" t="s">
        <v>55</v>
      </c>
      <c r="C27" s="16"/>
      <c r="D27" s="16"/>
      <c r="E27" s="16"/>
      <c r="F27" s="5">
        <f>SUM(F28:F29)</f>
        <v>20550000</v>
      </c>
      <c r="G27" s="9"/>
    </row>
    <row r="28" spans="1:7" ht="115.5" customHeight="1" x14ac:dyDescent="0.15">
      <c r="A28" s="22"/>
      <c r="B28" s="14" t="s">
        <v>19</v>
      </c>
      <c r="C28" s="14" t="s">
        <v>6</v>
      </c>
      <c r="D28" s="2" t="s">
        <v>35</v>
      </c>
      <c r="E28" s="3" t="s">
        <v>49</v>
      </c>
      <c r="F28" s="4">
        <v>19550000</v>
      </c>
      <c r="G28" s="2"/>
    </row>
    <row r="29" spans="1:7" ht="51.75" customHeight="1" x14ac:dyDescent="0.15">
      <c r="A29" s="23"/>
      <c r="B29" s="14"/>
      <c r="C29" s="14"/>
      <c r="D29" s="2" t="s">
        <v>36</v>
      </c>
      <c r="E29" s="3" t="s">
        <v>50</v>
      </c>
      <c r="F29" s="4">
        <v>1000000</v>
      </c>
      <c r="G29" s="2"/>
    </row>
    <row r="30" spans="1:7" ht="37.15" customHeight="1" x14ac:dyDescent="0.15">
      <c r="A30" s="13"/>
      <c r="B30" s="13"/>
      <c r="C30" s="13"/>
      <c r="D30" s="13"/>
      <c r="E30" s="13"/>
      <c r="F30" s="13"/>
      <c r="G30" s="13"/>
    </row>
  </sheetData>
  <mergeCells count="22">
    <mergeCell ref="A2:G2"/>
    <mergeCell ref="B6:E6"/>
    <mergeCell ref="B10:E10"/>
    <mergeCell ref="B16:E16"/>
    <mergeCell ref="B23:E23"/>
    <mergeCell ref="B27:E27"/>
    <mergeCell ref="E8:E9"/>
    <mergeCell ref="E11:E15"/>
    <mergeCell ref="E25:E26"/>
    <mergeCell ref="D25:D26"/>
    <mergeCell ref="A5:A29"/>
    <mergeCell ref="B5:E5"/>
    <mergeCell ref="A30:G30"/>
    <mergeCell ref="B7:B9"/>
    <mergeCell ref="D8:D9"/>
    <mergeCell ref="B11:B15"/>
    <mergeCell ref="D11:D15"/>
    <mergeCell ref="B17:B22"/>
    <mergeCell ref="B28:B29"/>
    <mergeCell ref="C28:C29"/>
    <mergeCell ref="C17:C18"/>
    <mergeCell ref="B24:B26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2020-07-21T02:36:19Z</dcterms:modified>
</cp:coreProperties>
</file>