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6005" windowHeight="5790"/>
  </bookViews>
  <sheets>
    <sheet name="项目库汇总表" sheetId="1" r:id="rId1"/>
  </sheets>
  <definedNames>
    <definedName name="_xlnm.Print_Area" localSheetId="0">项目库汇总表!$A$1:$N$21</definedName>
    <definedName name="_xlnm.Print_Titles" localSheetId="0">项目库汇总表!$4:$5</definedName>
  </definedNames>
  <calcPr calcId="145621"/>
</workbook>
</file>

<file path=xl/calcChain.xml><?xml version="1.0" encoding="utf-8"?>
<calcChain xmlns="http://schemas.openxmlformats.org/spreadsheetml/2006/main">
  <c r="K6" i="1" l="1"/>
  <c r="L6" i="1" l="1"/>
  <c r="M6" i="1"/>
  <c r="J6" i="1" l="1"/>
  <c r="E6" i="1" l="1"/>
</calcChain>
</file>

<file path=xl/sharedStrings.xml><?xml version="1.0" encoding="utf-8"?>
<sst xmlns="http://schemas.openxmlformats.org/spreadsheetml/2006/main" count="132" uniqueCount="86">
  <si>
    <t>序号</t>
  </si>
  <si>
    <t>项目名称</t>
  </si>
  <si>
    <t>项目单位</t>
  </si>
  <si>
    <t>项目起止年月</t>
  </si>
  <si>
    <t>所属行业</t>
  </si>
  <si>
    <t>扶持方向</t>
  </si>
  <si>
    <t>扶持方式</t>
  </si>
  <si>
    <t>梅州九鼎饲料科技有限公司</t>
  </si>
  <si>
    <t>博敏电子股份有限公司</t>
  </si>
  <si>
    <t>梅州科捷电路有限公司</t>
  </si>
  <si>
    <t>梅州市奔创电子有限公司</t>
  </si>
  <si>
    <t>龙宇电子（梅州）有限公司</t>
  </si>
  <si>
    <t>广东宝丽华电力有限公司</t>
  </si>
  <si>
    <t>卡莱（梅州）橡胶制品有限公司</t>
  </si>
  <si>
    <t>兴宁兴盛玩具有限公司</t>
  </si>
  <si>
    <t>广东英新纺织有限公司</t>
  </si>
  <si>
    <t>梅州皇马水泥有限公司</t>
  </si>
  <si>
    <t>广东代米生物科技有限公司</t>
  </si>
  <si>
    <t>广东汇威高科技有限公司</t>
  </si>
  <si>
    <t>丰顺英维营养科技有限公司</t>
  </si>
  <si>
    <t>饲料加工自动化生产线技术改造项目</t>
  </si>
  <si>
    <t>高清LED用印制电路板生产技术改造项目</t>
  </si>
  <si>
    <t>印制板制造流程及技术改造项目</t>
  </si>
  <si>
    <t>高密度印制板智能化技术改造项目</t>
  </si>
  <si>
    <t>无铅TG140半固化片和覆铜板的研发及其多层电路板压合产业化项目</t>
  </si>
  <si>
    <t>梅县荷树园电厂铁路专用线电2道卸车优化工程</t>
  </si>
  <si>
    <t>新增硫化机及2号密练机改高压变频，电机更新技术改造项目</t>
  </si>
  <si>
    <t>玩具生产线技术改造项目</t>
  </si>
  <si>
    <t>纺织纱线生产线技术改造项目</t>
  </si>
  <si>
    <t>窑头、窑尾高效除尘系统技改项目</t>
  </si>
  <si>
    <t>食用菌工厂化生产设备更新技术改造项目</t>
  </si>
  <si>
    <t>SMT生产生技术改造项目</t>
  </si>
  <si>
    <t>配合饲料制品生产线技术改造项目</t>
  </si>
  <si>
    <t>梅州高新区</t>
    <phoneticPr fontId="7" type="noConversion"/>
  </si>
  <si>
    <t>梅州高新区</t>
    <phoneticPr fontId="7" type="noConversion"/>
  </si>
  <si>
    <t>梅州梅江区</t>
    <phoneticPr fontId="7" type="noConversion"/>
  </si>
  <si>
    <t>梅州梅江区</t>
    <phoneticPr fontId="7" type="noConversion"/>
  </si>
  <si>
    <t>梅州梅县区</t>
    <phoneticPr fontId="7" type="noConversion"/>
  </si>
  <si>
    <t>梅州梅县区</t>
    <phoneticPr fontId="7" type="noConversion"/>
  </si>
  <si>
    <t>梅州兴宁市</t>
    <phoneticPr fontId="7" type="noConversion"/>
  </si>
  <si>
    <t>梅州兴宁市</t>
    <phoneticPr fontId="7" type="noConversion"/>
  </si>
  <si>
    <t>梅州蕉岭县</t>
    <phoneticPr fontId="7" type="noConversion"/>
  </si>
  <si>
    <t>梅州丰顺县</t>
    <phoneticPr fontId="7" type="noConversion"/>
  </si>
  <si>
    <t>梅州丰顺县</t>
    <phoneticPr fontId="7" type="noConversion"/>
  </si>
  <si>
    <t>电子信息</t>
  </si>
  <si>
    <t>饲料加工</t>
  </si>
  <si>
    <t>能源</t>
  </si>
  <si>
    <t>化工材料</t>
  </si>
  <si>
    <t>轻工</t>
  </si>
  <si>
    <t>纺织服装</t>
  </si>
  <si>
    <t>水泥制造</t>
  </si>
  <si>
    <t>食品饮料</t>
  </si>
  <si>
    <t>2018年12月至2019年8月</t>
    <phoneticPr fontId="7" type="noConversion"/>
  </si>
  <si>
    <t>2018年6月至2019年6月</t>
    <phoneticPr fontId="7" type="noConversion"/>
  </si>
  <si>
    <t>2018.12至  2019.08</t>
    <phoneticPr fontId="7" type="noConversion"/>
  </si>
  <si>
    <t>2018.10至  2019.08</t>
    <phoneticPr fontId="7" type="noConversion"/>
  </si>
  <si>
    <t>2018.11至  2019.08</t>
    <phoneticPr fontId="7" type="noConversion"/>
  </si>
  <si>
    <t>2018.12至 2019.08</t>
    <phoneticPr fontId="7" type="noConversion"/>
  </si>
  <si>
    <t>2018年11月至2019年7月</t>
  </si>
  <si>
    <t>2018年10月至2019年8月</t>
    <phoneticPr fontId="7" type="noConversion"/>
  </si>
  <si>
    <t>2018.10至2019.8</t>
    <phoneticPr fontId="7" type="noConversion"/>
  </si>
  <si>
    <t>2019.1至2019.8</t>
    <phoneticPr fontId="7" type="noConversion"/>
  </si>
  <si>
    <t>2019年2月至2019年8月</t>
    <phoneticPr fontId="7" type="noConversion"/>
  </si>
  <si>
    <t>2018年12月-2019年8月</t>
    <phoneticPr fontId="7" type="noConversion"/>
  </si>
  <si>
    <t>单位：万元</t>
    <phoneticPr fontId="7" type="noConversion"/>
  </si>
  <si>
    <t>民营企业</t>
  </si>
  <si>
    <t>三资企业</t>
  </si>
  <si>
    <t>港澳台投资企业</t>
  </si>
  <si>
    <t>设备更新</t>
  </si>
  <si>
    <t>提质增效</t>
  </si>
  <si>
    <t>绿色发展</t>
  </si>
  <si>
    <t>附表</t>
    <phoneticPr fontId="7" type="noConversion"/>
  </si>
  <si>
    <t>事后奖励（设备更新）</t>
    <phoneticPr fontId="7" type="noConversion"/>
  </si>
  <si>
    <t>新型耐高温聚合物锂离子电池自动化生产线技术改造项目</t>
    <phoneticPr fontId="7" type="noConversion"/>
  </si>
  <si>
    <t>梅州市量能新能源科技有限公司</t>
    <phoneticPr fontId="7" type="noConversion"/>
  </si>
  <si>
    <t>合计</t>
    <phoneticPr fontId="7" type="noConversion"/>
  </si>
  <si>
    <t>计划总投资</t>
    <phoneticPr fontId="7" type="noConversion"/>
  </si>
  <si>
    <t>企业所有制性质</t>
    <phoneticPr fontId="7" type="noConversion"/>
  </si>
  <si>
    <t>所属区域</t>
    <phoneticPr fontId="7" type="noConversion"/>
  </si>
  <si>
    <t>拟实施叠加奖励额度</t>
    <phoneticPr fontId="7" type="noConversion"/>
  </si>
  <si>
    <t>市级</t>
    <phoneticPr fontId="7" type="noConversion"/>
  </si>
  <si>
    <t>县级</t>
    <phoneticPr fontId="7" type="noConversion"/>
  </si>
  <si>
    <t>专家核定设备购置额     （不含税）</t>
    <phoneticPr fontId="7" type="noConversion"/>
  </si>
  <si>
    <t>梅州市2020年实施设备更新叠加奖励资金拟支持项目表</t>
    <phoneticPr fontId="7" type="noConversion"/>
  </si>
  <si>
    <t>备注：1.《梅州市促进制造业企业增资扩产若干措施》“第二条”：“对符合条件的设备更新技术改造项目，在省对新设备购置额予以设备事后奖励的基础上，财政部门配套10%进行叠加奖励，单个项目当年奖励资金总额省市累计不超过5500万元”。2.《梅州市促进制造业企业增资扩产若干措施》“第十一条”：设备更新奖励资金由市本级财政、各县（市、区）财政安排财政资金并共同承担，其中：市本级财政承担20%，县（市、区）财政（含梅州高新区财政）承担80%。</t>
    <phoneticPr fontId="7" type="noConversion"/>
  </si>
  <si>
    <t>已奖励资金额度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</si>
</sst>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 x14ac:knownFonts="1"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Times New Roman"/>
      <family val="1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="85" zoomScaleNormal="85" zoomScaleSheetLayoutView="85" workbookViewId="0">
      <selection activeCell="K4" sqref="K4:K5"/>
    </sheetView>
  </sheetViews>
  <sheetFormatPr defaultColWidth="9" defaultRowHeight="14.25" x14ac:dyDescent="0.15"/>
  <cols>
    <col min="1" max="1" width="6.75" customWidth="1"/>
    <col min="2" max="2" width="31.625" customWidth="1"/>
    <col min="3" max="3" width="25.625" customWidth="1"/>
    <col min="4" max="5" width="13.625" customWidth="1"/>
    <col min="6" max="6" width="13.25" style="6" customWidth="1"/>
    <col min="7" max="7" width="12" customWidth="1"/>
    <col min="8" max="8" width="10.125" customWidth="1"/>
    <col min="9" max="9" width="10.5" customWidth="1"/>
    <col min="10" max="10" width="13.125" customWidth="1"/>
    <col min="11" max="11" width="13.125" style="29" customWidth="1"/>
    <col min="12" max="13" width="12.125" style="29" customWidth="1"/>
    <col min="14" max="14" width="12.5" style="22" customWidth="1"/>
  </cols>
  <sheetData>
    <row r="1" spans="1:14" ht="25.5" customHeight="1" x14ac:dyDescent="0.15">
      <c r="A1" s="47" t="s">
        <v>71</v>
      </c>
      <c r="B1" s="47"/>
      <c r="C1" s="47"/>
    </row>
    <row r="2" spans="1:14" ht="42" customHeight="1" x14ac:dyDescent="0.15">
      <c r="A2" s="51" t="s">
        <v>83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1" customFormat="1" ht="32.25" customHeight="1" x14ac:dyDescent="0.15">
      <c r="A3" s="48"/>
      <c r="B3" s="49"/>
      <c r="C3" s="49"/>
      <c r="D3" s="49"/>
      <c r="E3" s="49"/>
      <c r="F3" s="54" t="s">
        <v>64</v>
      </c>
      <c r="G3" s="54"/>
      <c r="H3" s="54"/>
      <c r="I3" s="54"/>
      <c r="J3" s="54"/>
      <c r="K3" s="54"/>
      <c r="L3" s="54"/>
      <c r="M3" s="54"/>
      <c r="N3" s="54"/>
    </row>
    <row r="4" spans="1:14" ht="39" customHeight="1" x14ac:dyDescent="0.15">
      <c r="A4" s="40" t="s">
        <v>0</v>
      </c>
      <c r="B4" s="40" t="s">
        <v>1</v>
      </c>
      <c r="C4" s="40" t="s">
        <v>2</v>
      </c>
      <c r="D4" s="42" t="s">
        <v>77</v>
      </c>
      <c r="E4" s="45" t="s">
        <v>76</v>
      </c>
      <c r="F4" s="50" t="s">
        <v>3</v>
      </c>
      <c r="G4" s="40" t="s">
        <v>4</v>
      </c>
      <c r="H4" s="40" t="s">
        <v>5</v>
      </c>
      <c r="I4" s="40" t="s">
        <v>6</v>
      </c>
      <c r="J4" s="45" t="s">
        <v>82</v>
      </c>
      <c r="K4" s="45" t="s">
        <v>85</v>
      </c>
      <c r="L4" s="55" t="s">
        <v>79</v>
      </c>
      <c r="M4" s="56"/>
      <c r="N4" s="42" t="s">
        <v>78</v>
      </c>
    </row>
    <row r="5" spans="1:14" ht="33.75" customHeight="1" x14ac:dyDescent="0.15">
      <c r="A5" s="40"/>
      <c r="B5" s="40"/>
      <c r="C5" s="41"/>
      <c r="D5" s="41"/>
      <c r="E5" s="46"/>
      <c r="F5" s="50"/>
      <c r="G5" s="40"/>
      <c r="H5" s="40"/>
      <c r="I5" s="40"/>
      <c r="J5" s="53"/>
      <c r="K5" s="46"/>
      <c r="L5" s="27" t="s">
        <v>80</v>
      </c>
      <c r="M5" s="27" t="s">
        <v>81</v>
      </c>
      <c r="N5" s="42"/>
    </row>
    <row r="6" spans="1:14" ht="54" customHeight="1" x14ac:dyDescent="0.15">
      <c r="A6" s="43" t="s">
        <v>75</v>
      </c>
      <c r="B6" s="44"/>
      <c r="C6" s="44"/>
      <c r="D6" s="44"/>
      <c r="E6" s="4">
        <f>SUM(E7:E20)</f>
        <v>20122.059999999998</v>
      </c>
      <c r="F6" s="7"/>
      <c r="G6" s="4"/>
      <c r="H6" s="4"/>
      <c r="I6" s="4"/>
      <c r="J6" s="23">
        <f>SUM(J7:J20)</f>
        <v>13943.03</v>
      </c>
      <c r="K6" s="26">
        <f>SUM(K7:K20)</f>
        <v>4182.8700000000008</v>
      </c>
      <c r="L6" s="28">
        <f t="shared" ref="L6:M6" si="0">SUM(L7:L20)</f>
        <v>278.81</v>
      </c>
      <c r="M6" s="28">
        <f t="shared" si="0"/>
        <v>1115.3900000000001</v>
      </c>
      <c r="N6" s="25"/>
    </row>
    <row r="7" spans="1:14" s="14" customFormat="1" ht="68.25" customHeight="1" x14ac:dyDescent="0.15">
      <c r="A7" s="8">
        <v>1</v>
      </c>
      <c r="B7" s="21" t="s">
        <v>73</v>
      </c>
      <c r="C7" s="21" t="s">
        <v>74</v>
      </c>
      <c r="D7" s="8" t="s">
        <v>65</v>
      </c>
      <c r="E7" s="9">
        <v>800</v>
      </c>
      <c r="F7" s="11" t="s">
        <v>52</v>
      </c>
      <c r="G7" s="12" t="s">
        <v>44</v>
      </c>
      <c r="H7" s="13" t="s">
        <v>68</v>
      </c>
      <c r="I7" s="12" t="s">
        <v>72</v>
      </c>
      <c r="J7" s="10">
        <v>609.47</v>
      </c>
      <c r="K7" s="30">
        <v>182.84</v>
      </c>
      <c r="L7" s="35">
        <v>12.18</v>
      </c>
      <c r="M7" s="35">
        <v>48.75</v>
      </c>
      <c r="N7" s="8" t="s">
        <v>33</v>
      </c>
    </row>
    <row r="8" spans="1:14" s="14" customFormat="1" ht="68.25" customHeight="1" x14ac:dyDescent="0.15">
      <c r="A8" s="8">
        <v>2</v>
      </c>
      <c r="B8" s="8" t="s">
        <v>20</v>
      </c>
      <c r="C8" s="8" t="s">
        <v>7</v>
      </c>
      <c r="D8" s="8" t="s">
        <v>65</v>
      </c>
      <c r="E8" s="8">
        <v>670</v>
      </c>
      <c r="F8" s="11" t="s">
        <v>53</v>
      </c>
      <c r="G8" s="8" t="s">
        <v>45</v>
      </c>
      <c r="H8" s="16" t="s">
        <v>68</v>
      </c>
      <c r="I8" s="12" t="s">
        <v>72</v>
      </c>
      <c r="J8" s="15">
        <v>596.08000000000004</v>
      </c>
      <c r="K8" s="31">
        <v>178.82</v>
      </c>
      <c r="L8" s="35">
        <v>11.92</v>
      </c>
      <c r="M8" s="35">
        <v>47.68</v>
      </c>
      <c r="N8" s="8" t="s">
        <v>34</v>
      </c>
    </row>
    <row r="9" spans="1:14" s="14" customFormat="1" ht="68.25" customHeight="1" x14ac:dyDescent="0.15">
      <c r="A9" s="8">
        <v>3</v>
      </c>
      <c r="B9" s="8" t="s">
        <v>21</v>
      </c>
      <c r="C9" s="8" t="s">
        <v>8</v>
      </c>
      <c r="D9" s="8" t="s">
        <v>65</v>
      </c>
      <c r="E9" s="8">
        <v>3500</v>
      </c>
      <c r="F9" s="18" t="s">
        <v>54</v>
      </c>
      <c r="G9" s="8" t="s">
        <v>44</v>
      </c>
      <c r="H9" s="16" t="s">
        <v>68</v>
      </c>
      <c r="I9" s="12" t="s">
        <v>72</v>
      </c>
      <c r="J9" s="17">
        <v>2998.59</v>
      </c>
      <c r="K9" s="32">
        <v>899.57</v>
      </c>
      <c r="L9" s="35">
        <v>59.97</v>
      </c>
      <c r="M9" s="35">
        <v>239.88</v>
      </c>
      <c r="N9" s="8" t="s">
        <v>35</v>
      </c>
    </row>
    <row r="10" spans="1:14" s="14" customFormat="1" ht="68.25" customHeight="1" x14ac:dyDescent="0.15">
      <c r="A10" s="8">
        <v>4</v>
      </c>
      <c r="B10" s="8" t="s">
        <v>22</v>
      </c>
      <c r="C10" s="8" t="s">
        <v>9</v>
      </c>
      <c r="D10" s="8" t="s">
        <v>65</v>
      </c>
      <c r="E10" s="8">
        <v>1500</v>
      </c>
      <c r="F10" s="11" t="s">
        <v>55</v>
      </c>
      <c r="G10" s="8" t="s">
        <v>44</v>
      </c>
      <c r="H10" s="16" t="s">
        <v>68</v>
      </c>
      <c r="I10" s="12" t="s">
        <v>72</v>
      </c>
      <c r="J10" s="17">
        <v>790.64</v>
      </c>
      <c r="K10" s="31">
        <v>237.19</v>
      </c>
      <c r="L10" s="36">
        <v>15.81</v>
      </c>
      <c r="M10" s="36">
        <v>63.25</v>
      </c>
      <c r="N10" s="8" t="s">
        <v>36</v>
      </c>
    </row>
    <row r="11" spans="1:14" s="14" customFormat="1" ht="68.25" customHeight="1" x14ac:dyDescent="0.15">
      <c r="A11" s="8">
        <v>5</v>
      </c>
      <c r="B11" s="8" t="s">
        <v>23</v>
      </c>
      <c r="C11" s="8" t="s">
        <v>10</v>
      </c>
      <c r="D11" s="8" t="s">
        <v>65</v>
      </c>
      <c r="E11" s="8">
        <v>1300</v>
      </c>
      <c r="F11" s="19" t="s">
        <v>56</v>
      </c>
      <c r="G11" s="8" t="s">
        <v>44</v>
      </c>
      <c r="H11" s="16" t="s">
        <v>68</v>
      </c>
      <c r="I11" s="12" t="s">
        <v>72</v>
      </c>
      <c r="J11" s="17">
        <v>973.5</v>
      </c>
      <c r="K11" s="31">
        <v>292.05</v>
      </c>
      <c r="L11" s="36">
        <v>19.47</v>
      </c>
      <c r="M11" s="36">
        <v>77.88</v>
      </c>
      <c r="N11" s="8" t="s">
        <v>36</v>
      </c>
    </row>
    <row r="12" spans="1:14" s="14" customFormat="1" ht="68.25" customHeight="1" x14ac:dyDescent="0.15">
      <c r="A12" s="8">
        <v>6</v>
      </c>
      <c r="B12" s="8" t="s">
        <v>24</v>
      </c>
      <c r="C12" s="8" t="s">
        <v>11</v>
      </c>
      <c r="D12" s="8" t="s">
        <v>67</v>
      </c>
      <c r="E12" s="8">
        <v>677.83</v>
      </c>
      <c r="F12" s="19" t="s">
        <v>57</v>
      </c>
      <c r="G12" s="8" t="s">
        <v>44</v>
      </c>
      <c r="H12" s="16" t="s">
        <v>68</v>
      </c>
      <c r="I12" s="12" t="s">
        <v>72</v>
      </c>
      <c r="J12" s="17">
        <v>320.55</v>
      </c>
      <c r="K12" s="31">
        <v>96.16</v>
      </c>
      <c r="L12" s="36">
        <v>6.41</v>
      </c>
      <c r="M12" s="36">
        <v>25.64</v>
      </c>
      <c r="N12" s="8" t="s">
        <v>36</v>
      </c>
    </row>
    <row r="13" spans="1:14" s="14" customFormat="1" ht="68.25" customHeight="1" x14ac:dyDescent="0.15">
      <c r="A13" s="8">
        <v>7</v>
      </c>
      <c r="B13" s="8" t="s">
        <v>25</v>
      </c>
      <c r="C13" s="8" t="s">
        <v>12</v>
      </c>
      <c r="D13" s="8" t="s">
        <v>65</v>
      </c>
      <c r="E13" s="8">
        <v>1200</v>
      </c>
      <c r="F13" s="19" t="s">
        <v>58</v>
      </c>
      <c r="G13" s="8" t="s">
        <v>46</v>
      </c>
      <c r="H13" s="16" t="s">
        <v>69</v>
      </c>
      <c r="I13" s="12" t="s">
        <v>72</v>
      </c>
      <c r="J13" s="17">
        <v>557.5</v>
      </c>
      <c r="K13" s="31">
        <v>167.25</v>
      </c>
      <c r="L13" s="36">
        <v>11.15</v>
      </c>
      <c r="M13" s="36">
        <v>44.6</v>
      </c>
      <c r="N13" s="8" t="s">
        <v>37</v>
      </c>
    </row>
    <row r="14" spans="1:14" s="14" customFormat="1" ht="68.25" customHeight="1" x14ac:dyDescent="0.15">
      <c r="A14" s="8">
        <v>8</v>
      </c>
      <c r="B14" s="8" t="s">
        <v>26</v>
      </c>
      <c r="C14" s="8" t="s">
        <v>13</v>
      </c>
      <c r="D14" s="8" t="s">
        <v>66</v>
      </c>
      <c r="E14" s="8">
        <v>588</v>
      </c>
      <c r="F14" s="19" t="s">
        <v>59</v>
      </c>
      <c r="G14" s="8" t="s">
        <v>47</v>
      </c>
      <c r="H14" s="16" t="s">
        <v>68</v>
      </c>
      <c r="I14" s="12" t="s">
        <v>72</v>
      </c>
      <c r="J14" s="17">
        <v>424.81</v>
      </c>
      <c r="K14" s="31">
        <v>127.44</v>
      </c>
      <c r="L14" s="36">
        <v>8.49</v>
      </c>
      <c r="M14" s="36">
        <v>33.979999999999997</v>
      </c>
      <c r="N14" s="8" t="s">
        <v>38</v>
      </c>
    </row>
    <row r="15" spans="1:14" s="14" customFormat="1" ht="68.25" customHeight="1" x14ac:dyDescent="0.15">
      <c r="A15" s="8">
        <v>9</v>
      </c>
      <c r="B15" s="8" t="s">
        <v>27</v>
      </c>
      <c r="C15" s="8" t="s">
        <v>14</v>
      </c>
      <c r="D15" s="8" t="s">
        <v>67</v>
      </c>
      <c r="E15" s="8">
        <v>1529.33</v>
      </c>
      <c r="F15" s="11" t="s">
        <v>60</v>
      </c>
      <c r="G15" s="8" t="s">
        <v>48</v>
      </c>
      <c r="H15" s="16" t="s">
        <v>68</v>
      </c>
      <c r="I15" s="12" t="s">
        <v>72</v>
      </c>
      <c r="J15" s="17">
        <v>727.07</v>
      </c>
      <c r="K15" s="31">
        <v>218.12</v>
      </c>
      <c r="L15" s="36">
        <v>14.54</v>
      </c>
      <c r="M15" s="36">
        <v>58.16</v>
      </c>
      <c r="N15" s="8" t="s">
        <v>39</v>
      </c>
    </row>
    <row r="16" spans="1:14" s="14" customFormat="1" ht="68.25" customHeight="1" x14ac:dyDescent="0.15">
      <c r="A16" s="8">
        <v>10</v>
      </c>
      <c r="B16" s="8" t="s">
        <v>28</v>
      </c>
      <c r="C16" s="8" t="s">
        <v>15</v>
      </c>
      <c r="D16" s="8" t="s">
        <v>65</v>
      </c>
      <c r="E16" s="8">
        <v>966.16</v>
      </c>
      <c r="F16" s="19" t="s">
        <v>61</v>
      </c>
      <c r="G16" s="8" t="s">
        <v>49</v>
      </c>
      <c r="H16" s="16" t="s">
        <v>68</v>
      </c>
      <c r="I16" s="12" t="s">
        <v>72</v>
      </c>
      <c r="J16" s="17">
        <v>246.15</v>
      </c>
      <c r="K16" s="31">
        <v>73.84</v>
      </c>
      <c r="L16" s="36">
        <v>4.92</v>
      </c>
      <c r="M16" s="36">
        <v>19.690000000000001</v>
      </c>
      <c r="N16" s="8" t="s">
        <v>40</v>
      </c>
    </row>
    <row r="17" spans="1:14" s="14" customFormat="1" ht="68.25" customHeight="1" x14ac:dyDescent="0.15">
      <c r="A17" s="8">
        <v>11</v>
      </c>
      <c r="B17" s="8" t="s">
        <v>29</v>
      </c>
      <c r="C17" s="8" t="s">
        <v>16</v>
      </c>
      <c r="D17" s="8" t="s">
        <v>65</v>
      </c>
      <c r="E17" s="8">
        <v>885</v>
      </c>
      <c r="F17" s="11" t="s">
        <v>59</v>
      </c>
      <c r="G17" s="8" t="s">
        <v>50</v>
      </c>
      <c r="H17" s="16" t="s">
        <v>70</v>
      </c>
      <c r="I17" s="12" t="s">
        <v>72</v>
      </c>
      <c r="J17" s="17">
        <v>594.66999999999996</v>
      </c>
      <c r="K17" s="31">
        <v>178.4</v>
      </c>
      <c r="L17" s="37">
        <v>11.89</v>
      </c>
      <c r="M17" s="37">
        <v>47.57</v>
      </c>
      <c r="N17" s="8" t="s">
        <v>41</v>
      </c>
    </row>
    <row r="18" spans="1:14" s="14" customFormat="1" ht="68.25" customHeight="1" x14ac:dyDescent="0.15">
      <c r="A18" s="8">
        <v>12</v>
      </c>
      <c r="B18" s="8" t="s">
        <v>30</v>
      </c>
      <c r="C18" s="8" t="s">
        <v>17</v>
      </c>
      <c r="D18" s="8" t="s">
        <v>65</v>
      </c>
      <c r="E18" s="8">
        <v>1700</v>
      </c>
      <c r="F18" s="20" t="s">
        <v>62</v>
      </c>
      <c r="G18" s="8" t="s">
        <v>51</v>
      </c>
      <c r="H18" s="16" t="s">
        <v>68</v>
      </c>
      <c r="I18" s="12" t="s">
        <v>72</v>
      </c>
      <c r="J18" s="17">
        <v>875.38</v>
      </c>
      <c r="K18" s="31">
        <v>262.61</v>
      </c>
      <c r="L18" s="36">
        <v>17.5</v>
      </c>
      <c r="M18" s="36">
        <v>70.03</v>
      </c>
      <c r="N18" s="8" t="s">
        <v>42</v>
      </c>
    </row>
    <row r="19" spans="1:14" s="14" customFormat="1" ht="68.25" customHeight="1" x14ac:dyDescent="0.15">
      <c r="A19" s="8">
        <v>13</v>
      </c>
      <c r="B19" s="8" t="s">
        <v>31</v>
      </c>
      <c r="C19" s="8" t="s">
        <v>18</v>
      </c>
      <c r="D19" s="8" t="s">
        <v>65</v>
      </c>
      <c r="E19" s="8">
        <v>3505.74</v>
      </c>
      <c r="F19" s="11" t="s">
        <v>62</v>
      </c>
      <c r="G19" s="8" t="s">
        <v>44</v>
      </c>
      <c r="H19" s="16" t="s">
        <v>68</v>
      </c>
      <c r="I19" s="12" t="s">
        <v>72</v>
      </c>
      <c r="J19" s="17">
        <v>3394.94</v>
      </c>
      <c r="K19" s="31">
        <v>1018.48</v>
      </c>
      <c r="L19" s="36">
        <v>67.89</v>
      </c>
      <c r="M19" s="36">
        <v>271.58999999999997</v>
      </c>
      <c r="N19" s="8" t="s">
        <v>42</v>
      </c>
    </row>
    <row r="20" spans="1:14" s="14" customFormat="1" ht="68.25" customHeight="1" x14ac:dyDescent="0.15">
      <c r="A20" s="8">
        <v>14</v>
      </c>
      <c r="B20" s="8" t="s">
        <v>32</v>
      </c>
      <c r="C20" s="8" t="s">
        <v>19</v>
      </c>
      <c r="D20" s="8" t="s">
        <v>65</v>
      </c>
      <c r="E20" s="8">
        <v>1300</v>
      </c>
      <c r="F20" s="19" t="s">
        <v>63</v>
      </c>
      <c r="G20" s="8" t="s">
        <v>45</v>
      </c>
      <c r="H20" s="16" t="s">
        <v>68</v>
      </c>
      <c r="I20" s="12" t="s">
        <v>72</v>
      </c>
      <c r="J20" s="17">
        <v>833.68</v>
      </c>
      <c r="K20" s="31">
        <v>250.1</v>
      </c>
      <c r="L20" s="36">
        <v>16.670000000000002</v>
      </c>
      <c r="M20" s="36">
        <v>66.69</v>
      </c>
      <c r="N20" s="8" t="s">
        <v>43</v>
      </c>
    </row>
    <row r="21" spans="1:14" s="2" customFormat="1" ht="59.25" customHeight="1" x14ac:dyDescent="0.15">
      <c r="A21" s="57" t="s">
        <v>84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s="2" customFormat="1" ht="24" customHeight="1" x14ac:dyDescent="0.15">
      <c r="A22" s="39"/>
      <c r="B22" s="39"/>
      <c r="C22" s="39"/>
      <c r="D22" s="39"/>
      <c r="E22" s="39"/>
      <c r="F22" s="39"/>
      <c r="G22" s="39"/>
      <c r="H22" s="39"/>
      <c r="I22" s="5"/>
      <c r="J22" s="5"/>
      <c r="K22" s="33"/>
      <c r="L22" s="33"/>
      <c r="M22" s="33"/>
      <c r="N22" s="22"/>
    </row>
    <row r="23" spans="1:14" s="2" customFormat="1" ht="24.95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24"/>
      <c r="K23" s="34"/>
      <c r="L23" s="33"/>
      <c r="M23" s="33"/>
      <c r="N23" s="22"/>
    </row>
    <row r="24" spans="1:14" x14ac:dyDescent="0.15">
      <c r="C24" s="3"/>
      <c r="D24" s="3"/>
    </row>
  </sheetData>
  <mergeCells count="21">
    <mergeCell ref="A1:C1"/>
    <mergeCell ref="A3:E3"/>
    <mergeCell ref="H4:H5"/>
    <mergeCell ref="F4:F5"/>
    <mergeCell ref="A2:N2"/>
    <mergeCell ref="J4:J5"/>
    <mergeCell ref="E4:E5"/>
    <mergeCell ref="F3:N3"/>
    <mergeCell ref="N4:N5"/>
    <mergeCell ref="L4:M4"/>
    <mergeCell ref="A22:H22"/>
    <mergeCell ref="A23:I23"/>
    <mergeCell ref="A4:A5"/>
    <mergeCell ref="B4:B5"/>
    <mergeCell ref="C4:C5"/>
    <mergeCell ref="D4:D5"/>
    <mergeCell ref="I4:I5"/>
    <mergeCell ref="G4:G5"/>
    <mergeCell ref="A6:D6"/>
    <mergeCell ref="K4:K5"/>
    <mergeCell ref="A21:N21"/>
  </mergeCells>
  <phoneticPr fontId="7" type="noConversion"/>
  <printOptions horizontalCentered="1"/>
  <pageMargins left="0.39370078740157483" right="0.39370078740157483" top="0.59055118110236227" bottom="0.39370078740157483" header="0.51181102362204722" footer="0.51181102362204722"/>
  <pageSetup paperSize="8" scale="85" orientation="landscape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项目库汇总表</vt:lpstr>
      <vt:lpstr>项目库汇总表!Print_Area</vt:lpstr>
      <vt:lpstr>项目库汇总表!Print_Titles</vt:lpstr>
    </vt:vector>
  </TitlesOfParts>
  <Company>JUJUMAO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彭飞燕</dc:creator>
  <cp:lastModifiedBy>Chinese User</cp:lastModifiedBy>
  <cp:revision>1</cp:revision>
  <cp:lastPrinted>2020-09-01T00:39:48Z</cp:lastPrinted>
  <dcterms:created xsi:type="dcterms:W3CDTF">2008-09-09T01:27:31Z</dcterms:created>
  <dcterms:modified xsi:type="dcterms:W3CDTF">2020-09-01T02:27:49Z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