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<sst xmlns="http://schemas.openxmlformats.org/spreadsheetml/2006/main" count="87" uniqueCount="76">
  <si>
    <t>梅州市农业农村局2021年省级涉农资金项目实施方案和资金安排表</t>
  </si>
  <si>
    <t>排序</t>
  </si>
  <si>
    <t>资金类别</t>
  </si>
  <si>
    <t>一级项目名称</t>
  </si>
  <si>
    <t>二级项目名称</t>
  </si>
  <si>
    <t>金额     （万元）</t>
  </si>
  <si>
    <t>实施单位</t>
  </si>
  <si>
    <t>政策依据</t>
  </si>
  <si>
    <t>任务清单</t>
  </si>
  <si>
    <t>资金使用内容</t>
  </si>
  <si>
    <t>项目计划开始实施时间</t>
  </si>
  <si>
    <t>项目计划完成时间</t>
  </si>
  <si>
    <t>计划资金支付时间</t>
  </si>
  <si>
    <t>绩效目标</t>
  </si>
  <si>
    <t>合计</t>
  </si>
  <si>
    <t>一</t>
  </si>
  <si>
    <t>农业产业发展类</t>
  </si>
  <si>
    <t>小计</t>
  </si>
  <si>
    <t>农产品质量安全</t>
  </si>
  <si>
    <t>2021年梅州市农产品质量安全项目</t>
  </si>
  <si>
    <t>梅州市农业农村局</t>
  </si>
  <si>
    <t>根据《农产品质量安全法》《农产品质量安全监测管理办法》</t>
  </si>
  <si>
    <t>1.开展全市畜禽产品质量安全风险监测，全年定量检测畜禽产品≥1500批次；                           2.开展食用农产品合格证应用及农产口质量安全宣传；                  3.开展市级农产品质量安全监督抽查；     4.配合农业部组织的农产品例行监测。</t>
  </si>
  <si>
    <t xml:space="preserve">1.委托第三方检测机构对我市畜禽产品质量安全进行风险监测；                             2.购买食用农产品合格证电子追溯码、印制农产品质量安全宣传资料；                        3.购买农产品质量安全抽查样品。      </t>
  </si>
  <si>
    <t>资金支付进度按合同约定时间，11月底前完成资金支出。配合农业部组织的农产品例行监测，需预留部分资金，如本年度农业部未抽取我市作为监测对象，则预留资金滚动用于下年度同类资金或由财政部门按相关程序收回。</t>
  </si>
  <si>
    <t>1.提升农产品质量安全水平，全年不发生重大农产品质量安全事故， 全市农产品合格率不低于97%。    2.按要求做好国家、省追溯管理信息平台注册，争取“二品一标”企业在年底全部完成追溯管理。   3.完善市级农产质检中心检测设施，提升检测能力。</t>
  </si>
  <si>
    <t>梅州市农产品质量监督检验测试中心</t>
  </si>
  <si>
    <t>1.开展全市种植业产品（蔬菜）、水产品质量安全例行检测和抽样，全年定量检测种植业产品（蔬菜）640批次、水产品80批次。
2.完善检验检测仪器设备。</t>
  </si>
  <si>
    <t>1. 购买检测试剂、耗材及相关标准物质、样品，以及开展检测和抽样所产生的相关费用；
2. 购置检验检测仪器设备一批。</t>
  </si>
  <si>
    <t>资金支付进度按全年抽检进度支付，11月底前完成资金支出。</t>
  </si>
  <si>
    <t>动植物疫病防控</t>
  </si>
  <si>
    <t>2021年梅州市动植物疫病防控项目</t>
  </si>
  <si>
    <t>《中华人民共和国动物防疫法》、《植物检疫条例》、《农作物病虫害防治条例》</t>
  </si>
  <si>
    <t>一、开展动物强制免疫疫苗工作；      二、开展植物疫病防控；对肥料、农药、种子市场日常管理，并进行安全科学合理使用指导。</t>
  </si>
  <si>
    <r>
      <rPr>
        <sz val="11"/>
        <color theme="1"/>
        <rFont val="宋体"/>
        <charset val="134"/>
      </rPr>
      <t>一、动物强制免疫疫苗。主要用于口蹄疫、高致病性禽流感、小反刍兽疫等动物疫病强制免疫疫苗(驱虫药物)采购、储存。                       二、植物疫病防控及农药肥料监管。           1. 委托第三方检测机构对市区内生产、经营、使用的肥料、农药和种子产品进行抽样、检测；
2.购置红火蚁防控应急储备药剂；
3.印制农药、化肥安全科学利用技术和法律条文、农作物重大病虫疫情、农作物病虫绿色防控与统防统治等相关宣传物资；
4.举办农药肥料监督管理、农作物重大病虫疫情监测阻截防控相关培训</t>
    </r>
    <r>
      <rPr>
        <sz val="11"/>
        <color theme="1"/>
        <rFont val="Arial"/>
        <charset val="134"/>
      </rPr>
      <t>≥</t>
    </r>
    <r>
      <rPr>
        <sz val="11"/>
        <color theme="1"/>
        <rFont val="宋体"/>
        <charset val="134"/>
      </rPr>
      <t>1期。</t>
    </r>
  </si>
  <si>
    <t>资金支付进度按项目实施进度支付，11月底前完成资金支出。</t>
  </si>
  <si>
    <t>1.口蹄疫、高致病性禽流感等强制免疫疫病的畜禽群体免疫密度≥90%；降低发生重大动物疫情和重大畜禽产品质量安全事件风险。      2.重大植物疫情不恶性蔓延、重大病虫不暴发成灾，农业生产农药使用量保持零增长。   3.做好我市动物疫病防控工作，促进生猪恢复生产，支持奶业、禽类、牛羊等生产。</t>
  </si>
  <si>
    <t>梅州市动物卫生监督所</t>
  </si>
  <si>
    <t>根据《中华人民共和国动物防疫法》《广东省动物防疫条例》</t>
  </si>
  <si>
    <t>1.完成省、市下达的动物疫病例行监测、监督抽查、应急抽查监测任务约4000份。开展禽流感H5、H7、H9、新城疫、猪瘟、猪蓝耳病、牲畜口蹄疫、小反刍兽疫的血清学和病原学检测，非洲猪瘟、猪塞内卡病、禽白血病、华支睾吸虫病的病原学检测，猪伪狂犬病、布鲁氏菌病的血清学检测。              2.完善或升级检测实验室仪器设施、设备，强化动物防疫体系建设；
3.完善动物疫病防控物资。
4.维护屠宰检疫溯源管理系统。</t>
  </si>
  <si>
    <t>1. 购买检测试剂、耗材及相关标准物质，以及开展检测和抽样所产生的相关费用；             2.购置或升级检测实施仪器设施、设备；
3.购买消毒药、消毒设备、防护用品等动物疫病防控物资。
4.屠宰检疫溯源管理系统（视频监控）维护。</t>
  </si>
  <si>
    <t>资金支付进度按全年检测进度支付，12月底前完成资金支出。</t>
  </si>
  <si>
    <t>现代种业提升建设</t>
  </si>
  <si>
    <t>2021年梅州柚扩种奖补项目</t>
  </si>
  <si>
    <t>《梅州柚产业发展规划（2019-2025）》、《梅州柚产业发展工作实施方案（2021-2025》</t>
  </si>
  <si>
    <t>奖补2020-2021年完成梅州柚扩种任务且种植面积最大的前三名县（市、区）。</t>
  </si>
  <si>
    <t>12月底前，根据政府公布各县（市、区）完成的实际数后进行资金拨付。</t>
  </si>
  <si>
    <t>推动扩大梅州柚种植规模，力争达到2020-2021年共扩种梅州柚12万亩的目标任务。</t>
  </si>
  <si>
    <t>发展农业机械化和设施农业</t>
  </si>
  <si>
    <t>梅州柚示范基地建设</t>
  </si>
  <si>
    <t>根据《中共广东省委 广东省人民政府关于加强乡村振兴重点工作决胜全面建成小康社会的实施意见》（粤发〔2020〕4号）</t>
  </si>
  <si>
    <t>奖补我市梅州柚（含柑橘）千亩示范基地3至5个，用于支持示范基地果园耕作道路、水肥一体化、农业机械、防虫设施等建设。</t>
  </si>
  <si>
    <t>2022年6月底，按验收情况进行项目资金拨付。</t>
  </si>
  <si>
    <t>全面提升梅州柚（含柑橘）质量和市场竞争力，加快农业转型发展，促进农业增效、农民增收。</t>
  </si>
  <si>
    <t>农产品宣传推广</t>
  </si>
  <si>
    <t>2021年梅州农产品宣传推广项目</t>
  </si>
  <si>
    <t>根据梅州市委 市政府《关于推进乡村振兴战略的实施意见》（梅市发【2018】13号）精神，以及梅州市委、市政府关于打造梅州柚、嘉应茶、客都米等区域公共品牌的要求。</t>
  </si>
  <si>
    <t>开展梅州农业品牌宣传与交流合作；重点打造我市“梅州柚”、“嘉应茶”等特色优势农产品品牌建设。</t>
  </si>
  <si>
    <t>1.农业品牌主流媒体+新媒体宣传；2.组织参加、举办推介会、交易会等</t>
  </si>
  <si>
    <t>按合同约定时间支付</t>
  </si>
  <si>
    <t>扩大梅州农业品牌知名度， 打造区域性特色品牌</t>
  </si>
  <si>
    <t>二</t>
  </si>
  <si>
    <t>农村人居环境整治类</t>
  </si>
  <si>
    <t>整村推进美丽乡村建设</t>
  </si>
  <si>
    <t>乡村振兴试点项目（人居环境整治、美丽乡村）</t>
  </si>
  <si>
    <t>根据《梅州市人民政府关于印发全面推进农房管控和乡村风貌提升实施方案的通知》精神；根据《梅州市推进乡村振兴战略实绩考核奖惩暂行办法》（梅市乡振组〔2019〕5号）</t>
  </si>
  <si>
    <t>一、打造省际廊道示范区，以整治人居环境、发展特色产业、提升农房风貌为重点，大力整治当地生活、生产环境，加强生活污水、农村垃圾等治理，强力清理破旧泥砖房，积极培育富民兴村产业，充分挖掘世界客都、中央苏区等历史文化要素，通过两年的时间，全力打造具有客家特色的省际廊道示范带，扎实推进我市乡村振兴战略。                     二、对2019年度梅州市推进乡村振兴战略实绩考核结果位列前2名的县（市、区）给予奖补。</t>
  </si>
  <si>
    <t>一、结合我市“百村示范、千村整治”工程推进计划，对平远县、蕉岭县、梅县区三个县列入“四沿”美丽乡村示范片、示范带重点打造区域的村庄给予奖补。                           
二、对2019年度梅州市推进乡村振兴战略实绩考核结果位列前2名的县（市、区）给予奖补。</t>
  </si>
  <si>
    <t>一、相关县（区）按市农业农村局制订的奖补方案于9月底前完成辖区示范村的遴选，示范村遴选后由市农业农村局按相关程序公示无异议后，于11月底前完成奖补资金拨付。二、9月底前完成奖补2019年度梅州市推进乡村振兴战略实绩考核结果位列前2名的县（市、区）。</t>
  </si>
  <si>
    <t>扎实推进我市乡村振兴战略，确保我市乡村振兴工作走在全省前列。</t>
  </si>
  <si>
    <t>三</t>
  </si>
  <si>
    <t>涉农工作经费</t>
  </si>
  <si>
    <t>根据《广东省涉农资金统筹整合管理办法》</t>
  </si>
  <si>
    <t>从本单位组织实施的项目资金总额的2%计提工作经费</t>
  </si>
  <si>
    <t>用于涉农项目入库的前期论证、立项、评审；项目验收考评、监督检查、内部审计、业务培训、绩效管理等。</t>
  </si>
  <si>
    <t>按本年度涉农项目实施情况支付</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</si>
</sst>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b/>
      <sz val="22"/>
      <color theme="1"/>
      <name val="宋体"/>
      <charset val="134"/>
      <scheme val="minor"/>
    </font>
    <font>
      <b/>
      <sz val="11"/>
      <color theme="1"/>
      <name val="黑体"/>
      <charset val="134"/>
    </font>
    <font>
      <b/>
      <sz val="11"/>
      <color theme="1"/>
      <name val="宋体"/>
      <charset val="134"/>
    </font>
    <font>
      <sz val="11"/>
      <color theme="1"/>
      <name val="宋体"/>
      <charset val="134"/>
    </font>
    <font>
      <sz val="11"/>
      <color theme="1"/>
      <name val="黑体"/>
      <charset val="134"/>
    </font>
    <font>
      <b/>
      <sz val="18"/>
      <color theme="1"/>
      <name val="文星标宋"/>
      <charset val="134"/>
    </font>
    <font>
      <b/>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theme="1"/>
      <name val="Arial"/>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3"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10" applyNumberFormat="0" applyFont="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13" applyNumberFormat="0" applyFill="0" applyAlignment="0" applyProtection="0">
      <alignment vertical="center"/>
    </xf>
    <xf numFmtId="0" fontId="23" fillId="0" borderId="13" applyNumberFormat="0" applyFill="0" applyAlignment="0" applyProtection="0">
      <alignment vertical="center"/>
    </xf>
    <xf numFmtId="0" fontId="9" fillId="6" borderId="0" applyNumberFormat="0" applyBorder="0" applyAlignment="0" applyProtection="0">
      <alignment vertical="center"/>
    </xf>
    <xf numFmtId="0" fontId="17" fillId="0" borderId="15" applyNumberFormat="0" applyFill="0" applyAlignment="0" applyProtection="0">
      <alignment vertical="center"/>
    </xf>
    <xf numFmtId="0" fontId="9" fillId="24" borderId="0" applyNumberFormat="0" applyBorder="0" applyAlignment="0" applyProtection="0">
      <alignment vertical="center"/>
    </xf>
    <xf numFmtId="0" fontId="20" fillId="19" borderId="12" applyNumberFormat="0" applyAlignment="0" applyProtection="0">
      <alignment vertical="center"/>
    </xf>
    <xf numFmtId="0" fontId="22" fillId="19" borderId="9" applyNumberFormat="0" applyAlignment="0" applyProtection="0">
      <alignment vertical="center"/>
    </xf>
    <xf numFmtId="0" fontId="24" fillId="22" borderId="14" applyNumberFormat="0" applyAlignment="0" applyProtection="0">
      <alignment vertical="center"/>
    </xf>
    <xf numFmtId="0" fontId="8" fillId="25" borderId="0" applyNumberFormat="0" applyBorder="0" applyAlignment="0" applyProtection="0">
      <alignment vertical="center"/>
    </xf>
    <xf numFmtId="0" fontId="9" fillId="15" borderId="0" applyNumberFormat="0" applyBorder="0" applyAlignment="0" applyProtection="0">
      <alignment vertical="center"/>
    </xf>
    <xf numFmtId="0" fontId="16" fillId="0" borderId="11" applyNumberFormat="0" applyFill="0" applyAlignment="0" applyProtection="0">
      <alignment vertical="center"/>
    </xf>
    <xf numFmtId="0" fontId="25" fillId="0" borderId="16" applyNumberFormat="0" applyFill="0" applyAlignment="0" applyProtection="0">
      <alignment vertical="center"/>
    </xf>
    <xf numFmtId="0" fontId="26" fillId="26" borderId="0" applyNumberFormat="0" applyBorder="0" applyAlignment="0" applyProtection="0">
      <alignment vertical="center"/>
    </xf>
    <xf numFmtId="0" fontId="11" fillId="12" borderId="0" applyNumberFormat="0" applyBorder="0" applyAlignment="0" applyProtection="0">
      <alignment vertical="center"/>
    </xf>
    <xf numFmtId="0" fontId="8" fillId="27" borderId="0" applyNumberFormat="0" applyBorder="0" applyAlignment="0" applyProtection="0">
      <alignment vertical="center"/>
    </xf>
    <xf numFmtId="0" fontId="9" fillId="18"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9" fillId="28"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9" fillId="29" borderId="0" applyNumberFormat="0" applyBorder="0" applyAlignment="0" applyProtection="0">
      <alignment vertical="center"/>
    </xf>
    <xf numFmtId="0" fontId="8"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8" fillId="33" borderId="0" applyNumberFormat="0" applyBorder="0" applyAlignment="0" applyProtection="0">
      <alignment vertical="center"/>
    </xf>
    <xf numFmtId="0" fontId="9" fillId="23" borderId="0" applyNumberFormat="0" applyBorder="0" applyAlignment="0" applyProtection="0">
      <alignment vertical="center"/>
    </xf>
  </cellStyleXfs>
  <cellXfs count="42">
    <xf numFmtId="0" fontId="0" fillId="0" borderId="0" xfId="0">
      <alignment vertical="center"/>
    </xf>
    <xf numFmtId="0" fontId="1" fillId="0" borderId="0" xfId="0" applyFont="1" applyBorder="1" applyAlignment="1">
      <alignmen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4" fillId="2" borderId="0" xfId="0" applyFont="1" applyFill="1" applyBorder="1" applyAlignment="1">
      <alignment vertical="center" wrapText="1"/>
    </xf>
    <xf numFmtId="0" fontId="5" fillId="2" borderId="0" xfId="0" applyFont="1" applyFill="1" applyBorder="1" applyAlignment="1">
      <alignment vertical="center" wrapText="1"/>
    </xf>
    <xf numFmtId="0" fontId="0" fillId="2" borderId="0" xfId="0"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6"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2" xfId="0" applyFont="1" applyFill="1" applyBorder="1" applyAlignment="1">
      <alignment horizontal="left" vertical="center" wrapText="1"/>
    </xf>
    <xf numFmtId="0" fontId="4" fillId="2" borderId="5" xfId="0" applyFont="1" applyFill="1" applyBorder="1" applyAlignment="1">
      <alignment vertical="center" wrapText="1"/>
    </xf>
    <xf numFmtId="0" fontId="7"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top" wrapText="1"/>
    </xf>
    <xf numFmtId="57" fontId="4" fillId="2" borderId="2" xfId="0" applyNumberFormat="1" applyFont="1" applyFill="1" applyBorder="1" applyAlignment="1">
      <alignment horizontal="center" vertical="center" wrapText="1"/>
    </xf>
    <xf numFmtId="57" fontId="4" fillId="2" borderId="2" xfId="0" applyNumberFormat="1"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57" fontId="0" fillId="2"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tabSelected="1" workbookViewId="0">
      <selection activeCell="G5" sqref="G5:G6"/>
    </sheetView>
  </sheetViews>
  <sheetFormatPr defaultColWidth="9" defaultRowHeight="13.5"/>
  <cols>
    <col min="1" max="1" width="5.875" style="8" customWidth="1"/>
    <col min="2" max="2" width="9.375" style="9" customWidth="1"/>
    <col min="3" max="3" width="14" style="9" customWidth="1"/>
    <col min="4" max="4" width="16.75" style="8" customWidth="1"/>
    <col min="5" max="5" width="9.625" style="8" customWidth="1"/>
    <col min="6" max="6" width="21.125" style="8" customWidth="1"/>
    <col min="7" max="7" width="20.75" style="8" customWidth="1"/>
    <col min="8" max="8" width="30.75" style="9" customWidth="1"/>
    <col min="9" max="9" width="37.25" style="8" customWidth="1"/>
    <col min="10" max="10" width="11.5" style="8" customWidth="1"/>
    <col min="11" max="11" width="10.375" style="8" customWidth="1"/>
    <col min="12" max="12" width="22.75" style="8" customWidth="1"/>
    <col min="13" max="13" width="25.625" style="9" customWidth="1"/>
    <col min="14" max="16384" width="9" style="10"/>
  </cols>
  <sheetData>
    <row r="1" s="1" customFormat="1" ht="46" customHeight="1" spans="1:13">
      <c r="A1" s="11" t="s">
        <v>0</v>
      </c>
      <c r="B1" s="11"/>
      <c r="C1" s="11"/>
      <c r="D1" s="11"/>
      <c r="E1" s="11"/>
      <c r="F1" s="11"/>
      <c r="G1" s="11"/>
      <c r="H1" s="11"/>
      <c r="I1" s="11"/>
      <c r="J1" s="11"/>
      <c r="K1" s="11"/>
      <c r="L1" s="11"/>
      <c r="M1" s="11"/>
    </row>
    <row r="2" s="2" customFormat="1" ht="42.75" customHeight="1" spans="1:13">
      <c r="A2" s="12" t="s">
        <v>1</v>
      </c>
      <c r="B2" s="12" t="s">
        <v>2</v>
      </c>
      <c r="C2" s="12" t="s">
        <v>3</v>
      </c>
      <c r="D2" s="12" t="s">
        <v>4</v>
      </c>
      <c r="E2" s="12" t="s">
        <v>5</v>
      </c>
      <c r="F2" s="12" t="s">
        <v>6</v>
      </c>
      <c r="G2" s="12" t="s">
        <v>7</v>
      </c>
      <c r="H2" s="12" t="s">
        <v>8</v>
      </c>
      <c r="I2" s="12" t="s">
        <v>9</v>
      </c>
      <c r="J2" s="12" t="s">
        <v>10</v>
      </c>
      <c r="K2" s="12" t="s">
        <v>11</v>
      </c>
      <c r="L2" s="12" t="s">
        <v>12</v>
      </c>
      <c r="M2" s="12" t="s">
        <v>13</v>
      </c>
    </row>
    <row r="3" s="3" customFormat="1" ht="24" customHeight="1" spans="1:13">
      <c r="A3" s="13" t="s">
        <v>14</v>
      </c>
      <c r="B3" s="14"/>
      <c r="C3" s="13"/>
      <c r="D3" s="15"/>
      <c r="E3" s="12">
        <f>SUM(E4+E12+E15)</f>
        <v>10591</v>
      </c>
      <c r="F3" s="13"/>
      <c r="G3" s="13"/>
      <c r="H3" s="12"/>
      <c r="I3" s="12"/>
      <c r="J3" s="12"/>
      <c r="K3" s="12"/>
      <c r="L3" s="12"/>
      <c r="M3" s="35"/>
    </row>
    <row r="4" s="3" customFormat="1" ht="24" customHeight="1" spans="1:13">
      <c r="A4" s="12" t="s">
        <v>15</v>
      </c>
      <c r="B4" s="12" t="s">
        <v>16</v>
      </c>
      <c r="C4" s="13" t="s">
        <v>17</v>
      </c>
      <c r="D4" s="15"/>
      <c r="E4" s="12">
        <f>SUM(E5:E11)</f>
        <v>4035</v>
      </c>
      <c r="F4" s="12"/>
      <c r="G4" s="12"/>
      <c r="H4" s="12"/>
      <c r="I4" s="12"/>
      <c r="J4" s="36"/>
      <c r="K4" s="12"/>
      <c r="L4" s="12"/>
      <c r="M4" s="35"/>
    </row>
    <row r="5" s="4" customFormat="1" ht="132" customHeight="1" spans="1:13">
      <c r="A5" s="16">
        <v>1</v>
      </c>
      <c r="B5" s="12"/>
      <c r="C5" s="16" t="s">
        <v>18</v>
      </c>
      <c r="D5" s="16" t="s">
        <v>19</v>
      </c>
      <c r="E5" s="17">
        <v>250</v>
      </c>
      <c r="F5" s="17" t="s">
        <v>20</v>
      </c>
      <c r="G5" s="18" t="s">
        <v>21</v>
      </c>
      <c r="H5" s="19" t="s">
        <v>22</v>
      </c>
      <c r="I5" s="19" t="s">
        <v>23</v>
      </c>
      <c r="J5" s="37">
        <v>44348</v>
      </c>
      <c r="K5" s="37">
        <v>44501</v>
      </c>
      <c r="L5" s="38" t="s">
        <v>24</v>
      </c>
      <c r="M5" s="39" t="s">
        <v>25</v>
      </c>
    </row>
    <row r="6" s="5" customFormat="1" ht="136" customHeight="1" spans="1:13">
      <c r="A6" s="20"/>
      <c r="B6" s="12"/>
      <c r="C6" s="20"/>
      <c r="D6" s="20"/>
      <c r="E6" s="17">
        <v>400</v>
      </c>
      <c r="F6" s="17" t="s">
        <v>26</v>
      </c>
      <c r="G6" s="21"/>
      <c r="H6" s="19" t="s">
        <v>27</v>
      </c>
      <c r="I6" s="19" t="s">
        <v>28</v>
      </c>
      <c r="J6" s="37">
        <v>44256</v>
      </c>
      <c r="K6" s="37">
        <v>44501</v>
      </c>
      <c r="L6" s="38" t="s">
        <v>29</v>
      </c>
      <c r="M6" s="40"/>
    </row>
    <row r="7" s="5" customFormat="1" ht="202" customHeight="1" spans="1:13">
      <c r="A7" s="16">
        <v>2</v>
      </c>
      <c r="B7" s="12"/>
      <c r="C7" s="22" t="s">
        <v>30</v>
      </c>
      <c r="D7" s="22" t="s">
        <v>31</v>
      </c>
      <c r="E7" s="17">
        <v>735</v>
      </c>
      <c r="F7" s="17" t="s">
        <v>20</v>
      </c>
      <c r="G7" s="23" t="s">
        <v>32</v>
      </c>
      <c r="H7" s="19" t="s">
        <v>33</v>
      </c>
      <c r="I7" s="19" t="s">
        <v>34</v>
      </c>
      <c r="J7" s="37">
        <v>44348</v>
      </c>
      <c r="K7" s="37">
        <v>44501</v>
      </c>
      <c r="L7" s="19" t="s">
        <v>35</v>
      </c>
      <c r="M7" s="39" t="s">
        <v>36</v>
      </c>
    </row>
    <row r="8" s="5" customFormat="1" ht="189" customHeight="1" spans="1:13">
      <c r="A8" s="20"/>
      <c r="B8" s="12"/>
      <c r="C8" s="22"/>
      <c r="D8" s="22"/>
      <c r="E8" s="17">
        <v>50</v>
      </c>
      <c r="F8" s="17" t="s">
        <v>37</v>
      </c>
      <c r="G8" s="23" t="s">
        <v>38</v>
      </c>
      <c r="H8" s="19" t="s">
        <v>39</v>
      </c>
      <c r="I8" s="19" t="s">
        <v>40</v>
      </c>
      <c r="J8" s="37">
        <v>44197</v>
      </c>
      <c r="K8" s="37">
        <v>44531</v>
      </c>
      <c r="L8" s="38" t="s">
        <v>41</v>
      </c>
      <c r="M8" s="40"/>
    </row>
    <row r="9" s="5" customFormat="1" ht="70.5" customHeight="1" spans="1:13">
      <c r="A9" s="17">
        <v>3</v>
      </c>
      <c r="B9" s="12"/>
      <c r="C9" s="23" t="s">
        <v>42</v>
      </c>
      <c r="D9" s="17" t="s">
        <v>43</v>
      </c>
      <c r="E9" s="17">
        <v>600</v>
      </c>
      <c r="F9" s="17" t="s">
        <v>20</v>
      </c>
      <c r="G9" s="23" t="s">
        <v>44</v>
      </c>
      <c r="H9" s="19" t="s">
        <v>45</v>
      </c>
      <c r="I9" s="19" t="s">
        <v>45</v>
      </c>
      <c r="J9" s="37">
        <v>43831</v>
      </c>
      <c r="K9" s="37">
        <v>44501</v>
      </c>
      <c r="L9" s="37" t="s">
        <v>46</v>
      </c>
      <c r="M9" s="19" t="s">
        <v>47</v>
      </c>
    </row>
    <row r="10" s="5" customFormat="1" ht="96" customHeight="1" spans="1:13">
      <c r="A10" s="17">
        <v>4</v>
      </c>
      <c r="B10" s="24" t="s">
        <v>16</v>
      </c>
      <c r="C10" s="23" t="s">
        <v>48</v>
      </c>
      <c r="D10" s="17" t="s">
        <v>49</v>
      </c>
      <c r="E10" s="17">
        <v>1500</v>
      </c>
      <c r="F10" s="17" t="s">
        <v>20</v>
      </c>
      <c r="G10" s="23" t="s">
        <v>50</v>
      </c>
      <c r="H10" s="19" t="s">
        <v>51</v>
      </c>
      <c r="I10" s="19" t="s">
        <v>51</v>
      </c>
      <c r="J10" s="37">
        <v>44317</v>
      </c>
      <c r="K10" s="37">
        <v>44652</v>
      </c>
      <c r="L10" s="37" t="s">
        <v>52</v>
      </c>
      <c r="M10" s="19" t="s">
        <v>53</v>
      </c>
    </row>
    <row r="11" s="5" customFormat="1" ht="132" customHeight="1" spans="1:13">
      <c r="A11" s="17">
        <v>5</v>
      </c>
      <c r="B11" s="25"/>
      <c r="C11" s="17" t="s">
        <v>54</v>
      </c>
      <c r="D11" s="17" t="s">
        <v>55</v>
      </c>
      <c r="E11" s="17">
        <v>500</v>
      </c>
      <c r="F11" s="17" t="s">
        <v>20</v>
      </c>
      <c r="G11" s="23" t="s">
        <v>56</v>
      </c>
      <c r="H11" s="19" t="s">
        <v>57</v>
      </c>
      <c r="I11" s="19" t="s">
        <v>58</v>
      </c>
      <c r="J11" s="37">
        <v>44348</v>
      </c>
      <c r="K11" s="37">
        <v>44501</v>
      </c>
      <c r="L11" s="17" t="s">
        <v>59</v>
      </c>
      <c r="M11" s="19" t="s">
        <v>60</v>
      </c>
    </row>
    <row r="12" s="6" customFormat="1" ht="33" customHeight="1" spans="1:13">
      <c r="A12" s="26" t="s">
        <v>61</v>
      </c>
      <c r="B12" s="27" t="s">
        <v>62</v>
      </c>
      <c r="C12" s="13" t="s">
        <v>17</v>
      </c>
      <c r="D12" s="15"/>
      <c r="E12" s="12">
        <f>SUM(E13:E13)</f>
        <v>6356</v>
      </c>
      <c r="F12" s="26"/>
      <c r="G12" s="28"/>
      <c r="H12" s="29"/>
      <c r="I12" s="26"/>
      <c r="J12" s="26"/>
      <c r="K12" s="26"/>
      <c r="L12" s="26"/>
      <c r="M12" s="29"/>
    </row>
    <row r="13" s="5" customFormat="1" ht="190" customHeight="1" spans="1:13">
      <c r="A13" s="16">
        <v>6</v>
      </c>
      <c r="B13" s="24"/>
      <c r="C13" s="30" t="s">
        <v>63</v>
      </c>
      <c r="D13" s="16" t="s">
        <v>64</v>
      </c>
      <c r="E13" s="17">
        <v>6356</v>
      </c>
      <c r="F13" s="17" t="s">
        <v>20</v>
      </c>
      <c r="G13" s="23" t="s">
        <v>65</v>
      </c>
      <c r="H13" s="19" t="s">
        <v>66</v>
      </c>
      <c r="I13" s="19" t="s">
        <v>67</v>
      </c>
      <c r="J13" s="37">
        <v>44317</v>
      </c>
      <c r="K13" s="37">
        <v>44501</v>
      </c>
      <c r="L13" s="19" t="s">
        <v>68</v>
      </c>
      <c r="M13" s="19" t="s">
        <v>69</v>
      </c>
    </row>
    <row r="14" s="5" customFormat="1" ht="33" customHeight="1" spans="1:13">
      <c r="A14" s="31" t="s">
        <v>70</v>
      </c>
      <c r="B14" s="27" t="s">
        <v>71</v>
      </c>
      <c r="C14" s="12" t="s">
        <v>17</v>
      </c>
      <c r="D14" s="12"/>
      <c r="E14" s="32">
        <v>200</v>
      </c>
      <c r="F14" s="17"/>
      <c r="G14" s="23"/>
      <c r="H14" s="19"/>
      <c r="I14" s="19"/>
      <c r="J14" s="37"/>
      <c r="K14" s="37"/>
      <c r="L14" s="19"/>
      <c r="M14" s="19"/>
    </row>
    <row r="15" s="7" customFormat="1" ht="73.5" customHeight="1" spans="1:13">
      <c r="A15" s="31"/>
      <c r="B15" s="25"/>
      <c r="C15" s="33"/>
      <c r="D15" s="34"/>
      <c r="E15" s="34">
        <v>200</v>
      </c>
      <c r="F15" s="17" t="s">
        <v>20</v>
      </c>
      <c r="G15" s="23" t="s">
        <v>72</v>
      </c>
      <c r="H15" s="33" t="s">
        <v>73</v>
      </c>
      <c r="I15" s="33" t="s">
        <v>74</v>
      </c>
      <c r="J15" s="37"/>
      <c r="K15" s="41"/>
      <c r="L15" s="34" t="s">
        <v>75</v>
      </c>
      <c r="M15" s="33"/>
    </row>
  </sheetData>
  <mergeCells count="19">
    <mergeCell ref="A1:M1"/>
    <mergeCell ref="A3:B3"/>
    <mergeCell ref="C3:D3"/>
    <mergeCell ref="C4:D4"/>
    <mergeCell ref="C12:D12"/>
    <mergeCell ref="C14:D14"/>
    <mergeCell ref="A5:A6"/>
    <mergeCell ref="A7:A8"/>
    <mergeCell ref="B4:B9"/>
    <mergeCell ref="B10:B11"/>
    <mergeCell ref="B12:B13"/>
    <mergeCell ref="B14:B15"/>
    <mergeCell ref="C5:C6"/>
    <mergeCell ref="C7:C8"/>
    <mergeCell ref="D5:D6"/>
    <mergeCell ref="D7:D8"/>
    <mergeCell ref="G5:G6"/>
    <mergeCell ref="M5:M6"/>
    <mergeCell ref="M7:M8"/>
  </mergeCells>
  <printOptions horizontalCentered="1"/>
  <pageMargins left="0.31496062992126" right="0.31496062992126" top="0.551181102362205" bottom="0.551181102362205" header="0.31496062992126" footer="0.31496062992126"/>
  <pageSetup paperSize="8" scale="8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45" sqref="A45"/>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2021-04-27T01:31:43Z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