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3940" windowHeight="8670" activeTab="0"/>
  </bookViews>
  <sheets>
    <sheet name="Sheet2" sheetId="1" r:id="rId1"/>
  </sheets>
  <definedNames/>
  <calcPr fullCalcOnLoad="1"/>
  <oleSize ref="A1:L42"/>
</workbook>
</file>

<file path=xl/sharedStrings.xml><?xml version="1.0" encoding="utf-8"?>
<sst xmlns="http://schemas.openxmlformats.org/spreadsheetml/2006/main" count="166" uniqueCount="144">
  <si>
    <t>附件1：</t>
  </si>
  <si>
    <t>2016年中小微企业人才培训目录及承办单位、业务指导处室一揽表</t>
  </si>
  <si>
    <t>序号</t>
  </si>
  <si>
    <t>培训专题项目</t>
  </si>
  <si>
    <t>培训班名称</t>
  </si>
  <si>
    <t>培训对象</t>
  </si>
  <si>
    <t>培训内容</t>
  </si>
  <si>
    <t>培训总人数(人)</t>
  </si>
  <si>
    <t>每班
培训人数（人）</t>
  </si>
  <si>
    <t>每班
培训天数（天）</t>
  </si>
  <si>
    <t>培训班次（班）</t>
  </si>
  <si>
    <t>培训班人数（人）</t>
  </si>
  <si>
    <t>承办单位</t>
  </si>
  <si>
    <t>业务指导处室</t>
  </si>
  <si>
    <t>单位名称</t>
  </si>
  <si>
    <t>联系人及联系方式</t>
  </si>
  <si>
    <t>处室名称</t>
  </si>
  <si>
    <t>中国制造2025专题</t>
  </si>
  <si>
    <t>中国制造2025培训班</t>
  </si>
  <si>
    <t>企业中高层管理人员</t>
  </si>
  <si>
    <t>宏观政策、制造业创新发展、智能制造发展、绿色制造、企业转型升级等</t>
  </si>
  <si>
    <t>工业和信息化部电子第五研究所</t>
  </si>
  <si>
    <t>宋佳，18028685606,songjia@ceprei.biz</t>
  </si>
  <si>
    <t>规划与产业政策处</t>
  </si>
  <si>
    <t>战略新兴产业专题</t>
  </si>
  <si>
    <t>装备制造业培训班</t>
  </si>
  <si>
    <t>产业政策、关键工艺技术装备、战略转型路径和制度、产业集约化、战略管理、政策解读、行业交流合作等</t>
  </si>
  <si>
    <t>广东工业大学</t>
  </si>
  <si>
    <t>李忠顺，15914384769，38994014@qq.com</t>
  </si>
  <si>
    <t>产业发展处</t>
  </si>
  <si>
    <t>两化融合管理体系培训班</t>
  </si>
  <si>
    <t>两化融合管理体系标准宣贯、互联网+行动计划宣贯、信息消费、工业与互联网融合创新、行业典型案例应用推广交流等</t>
  </si>
  <si>
    <t>信息化推进处</t>
  </si>
  <si>
    <t>大数据应用培训班</t>
  </si>
  <si>
    <t>大数据处理分析、大数据平台应用推广、案例分析、政策解读等</t>
  </si>
  <si>
    <t>数据资源处</t>
  </si>
  <si>
    <t>中小微企业信息化应用培训班</t>
  </si>
  <si>
    <t>信息化应用评估、实施方法、案例分析、政策解读等</t>
  </si>
  <si>
    <t>服务体系建设处</t>
  </si>
  <si>
    <t>传统行业转型升级专题</t>
  </si>
  <si>
    <t>水泥行业转型升级培训班</t>
  </si>
  <si>
    <t>关键工艺技术装备、战略转型路径和制度以及产业集约化发展、节能降耗、行业交流合作、产业政策等</t>
  </si>
  <si>
    <t>广东行政职业学院</t>
  </si>
  <si>
    <t>万英仪,13316252708,1010604379@qq.com</t>
  </si>
  <si>
    <t>陶瓷行业转型升级培训班</t>
  </si>
  <si>
    <t>食品行业转型升级培训班</t>
  </si>
  <si>
    <t>食品行业关键共性工艺技术装备推广示范、改善食品行业消费品供给侧的行动举措，食品行业贯彻落实中国制造2025、节能降耗、政策解读、行业交流合作等。</t>
  </si>
  <si>
    <t>消费品处</t>
  </si>
  <si>
    <t>钢铁行业转型升级培训班</t>
  </si>
  <si>
    <t>关键工艺技术装备选择、战略转型路径和制度选择以及产业集约化发展、节能降耗、政策解读、行业交流合作等</t>
  </si>
  <si>
    <t>石化行业管理培训班</t>
  </si>
  <si>
    <t>创新发展、转型升级、绿色制造、质量控制、安全生产等（含农药、监控化学品、危险化学品生产企业）</t>
  </si>
  <si>
    <t>国防科技工业“民参军”企业保密骨干培训班国防科工企业培训班</t>
  </si>
  <si>
    <t>保密知识、定密管理、涉密计算机与办公自动化设备管理</t>
  </si>
  <si>
    <t>军工处</t>
  </si>
  <si>
    <t>上市培育专题</t>
  </si>
  <si>
    <t>资本市场融资规范辅导培训班</t>
  </si>
  <si>
    <t>资本市场与企业发展、资本运营与融资策略、私募股权投融资、公司治理与股权激励、商业模式与并购重组、资本市场与规范运作、政策解读等</t>
  </si>
  <si>
    <t>中山大学</t>
  </si>
  <si>
    <t>杨琳娜,18925145556,441236012@qq.com</t>
  </si>
  <si>
    <t>技术进步处</t>
  </si>
  <si>
    <t>后备骨干企业管理培训班</t>
  </si>
  <si>
    <t>资本市场、人才管理、互联网金融与场外交易市场、现代治理与法律构架、政策解读等</t>
  </si>
  <si>
    <t>现代企业制度培训班</t>
  </si>
  <si>
    <t>家族型企业负责人</t>
  </si>
  <si>
    <t>政策解读、财税管理、数据统计等</t>
  </si>
  <si>
    <t>民营经济处</t>
  </si>
  <si>
    <t>小微企业上规模培训班</t>
  </si>
  <si>
    <t>小升规培育企业负责人</t>
  </si>
  <si>
    <t>中小企业公共服务专题</t>
  </si>
  <si>
    <t>中小企业服务机构能力提升培训班</t>
  </si>
  <si>
    <t>服务机构负责人</t>
  </si>
  <si>
    <t>宏观经济、管理能力、投融资渠道建设、服务创新与对接、政策解读等</t>
  </si>
  <si>
    <t>广东省中小企业服务中心</t>
  </si>
  <si>
    <t>谢育展,18998311359,474987811@qq.com</t>
  </si>
  <si>
    <t>小企业创业创新基地培训班</t>
  </si>
  <si>
    <t>创业基地负责人</t>
  </si>
  <si>
    <t>管理与创新、团队建设、执行力提升、服务创新与对接、政策解读等</t>
  </si>
  <si>
    <t>创业创新辅导培训班</t>
  </si>
  <si>
    <t>创业服务机构、企业中高层管理人员</t>
  </si>
  <si>
    <t>宏观政策、企业管理、企业创新、服务创新与对接、创业实训等</t>
  </si>
  <si>
    <t>中小企业管理咨询机构培训班</t>
  </si>
  <si>
    <t>管理咨询机构负责人</t>
  </si>
  <si>
    <t>企业管理与创新、执行力提升、人才队伍建设、服务创新与对接等</t>
  </si>
  <si>
    <t>民营（中小）企业创新产业化示范基地培训班</t>
  </si>
  <si>
    <t>基地中高层管理人员</t>
  </si>
  <si>
    <t>互联网+技术、工业4.0、创新产业化、政策解读、服务创新与对接等</t>
  </si>
  <si>
    <t>中小企业公共（技术）服务示范平台培训班</t>
  </si>
  <si>
    <t>平台中高层管理人员</t>
  </si>
  <si>
    <t>外贸产业支撑和技术创新、技术壁垒破除与建立、外贸生物安全和食品安全风险防控、产品检测认证与质量提升、国际互认与外贸升级、政策宣贯等</t>
  </si>
  <si>
    <t>节能管理能力提升班</t>
  </si>
  <si>
    <t>政策解读、节能“三能”体系、能源审计、合同能源管理、节能监察、清洁生产等</t>
  </si>
  <si>
    <t>节能与循环经济处</t>
  </si>
  <si>
    <t>生产改善服务能力提升班</t>
  </si>
  <si>
    <t>政策解读、生产改善能力实务、生产改善案例剖析和分享、标杆企业学习等</t>
  </si>
  <si>
    <t>生产服务业处（课题来源广工大）</t>
  </si>
  <si>
    <t>创业创新专题</t>
  </si>
  <si>
    <t>初创企业培训班</t>
  </si>
  <si>
    <t>创业企业家</t>
  </si>
  <si>
    <t xml:space="preserve"> 宏观政策、创业融资、创业法律与伦理、企业管理、创业传承、创业实训等</t>
  </si>
  <si>
    <t>1.学员须通过我委遴选和审核
2.共5个班，其中初创班2个，二次创业班3个。每个班学员40人，每个学员补助1万元
3.总学时不少于80学时
4.每个学员自付学费不超过3000元</t>
  </si>
  <si>
    <t>华南师范大学</t>
  </si>
  <si>
    <t>余以胜,13751877726,359239030@qq.com</t>
  </si>
  <si>
    <t>青年企业家二次创业培训班</t>
  </si>
  <si>
    <t>生产服务业培训班</t>
  </si>
  <si>
    <t>机构中高层管理人员</t>
  </si>
  <si>
    <t>工业设计、物流、供应链管理、工业电子商务等</t>
  </si>
  <si>
    <t>生产服务业处</t>
  </si>
  <si>
    <t>现代服务业创新培训班</t>
  </si>
  <si>
    <t>创新战略与互联网新思维、
组织创新能力、企业成长转型等</t>
  </si>
  <si>
    <t>服务体系建设处（课题来源华师大）</t>
  </si>
  <si>
    <t>企业管理专题</t>
  </si>
  <si>
    <t>法治教育与经济管理培训班</t>
  </si>
  <si>
    <t>法治教育、经济管理等</t>
  </si>
  <si>
    <t>广东省质量协会</t>
  </si>
  <si>
    <t>沈建元,13560013380,24187387@qq.com</t>
  </si>
  <si>
    <t>法规处（课题来源省工商联）</t>
  </si>
  <si>
    <t>民爆企业安全生产管理培训班</t>
  </si>
  <si>
    <t>民爆物品企业标准化管理、信息化与安全管理、燃烧爆炸技术与安全管理、案例分析等</t>
  </si>
  <si>
    <t>民爆处</t>
  </si>
  <si>
    <t>泛珠三角区域企业管理人员培训班</t>
  </si>
  <si>
    <t>现代企业经营管理理论、中小企业发展政策解读、中小企业创新与质量管理、企业营销与电子商务、典型案例分析与标杆企业学习等</t>
  </si>
  <si>
    <t>产业政策处</t>
  </si>
  <si>
    <t>产业园区中小微企业管理提升培训班</t>
  </si>
  <si>
    <t>信息化落实企业执行力及异常管理、采购E化工具、经营管理之道、企业信息化案例等</t>
  </si>
  <si>
    <t>园区处</t>
  </si>
  <si>
    <t>领军人才培训专题</t>
  </si>
  <si>
    <t>民营骨干企业培训班</t>
  </si>
  <si>
    <t>企业高层管理人员</t>
  </si>
  <si>
    <t>包括宏观政策、企业管理、企业创新、企业传承等。并根据培训班特色分别设置。</t>
  </si>
  <si>
    <t>1.学员须通过我委遴选和审核
2.每个班学员40人，每个学员补助1万元
3.总学时不少于80学时
4.每个学员自付学费不超过3000元</t>
  </si>
  <si>
    <t>华南理工大学</t>
  </si>
  <si>
    <t>周胜蓝,18588546029,229642558@qq.com</t>
  </si>
  <si>
    <t>新生代非公有制经济人士研修班</t>
  </si>
  <si>
    <t>小微企业领军人才研修班（珠三角、粤东西北各一个班）</t>
  </si>
  <si>
    <t>民营企业境外培训专题</t>
  </si>
  <si>
    <t>德国“工业4.0”高级研修班</t>
  </si>
  <si>
    <t>民营企业董事长、总经理</t>
  </si>
  <si>
    <t>1.主题分别为：“工业4.0”和“品牌与产业集群”；
2.境外高校集中培训、入企培训和项目对接。</t>
  </si>
  <si>
    <t>1.学员须通过我委遴选和审核
2.每个班人数30人，培训14天
3.每个学员补助5万元，仅能用于在境外高校集中培训和入企培训、项目对接。学员只付往返国际航班费用</t>
  </si>
  <si>
    <t>暨南大学</t>
  </si>
  <si>
    <t>吕新艳,13802962156,495134490@qq.com</t>
  </si>
  <si>
    <t>意大利“品牌与产业集群”高级研修班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</si>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</sst>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1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宋体"/>
      <family val="0"/>
      <scheme val="minor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5" applyNumberFormat="0" applyAlignment="0" applyProtection="0"/>
    <xf numFmtId="0" fontId="19" fillId="8" borderId="5" applyNumberFormat="0" applyAlignment="0" applyProtection="0"/>
    <xf numFmtId="0" fontId="12" fillId="15" borderId="6" applyNumberFormat="0" applyAlignment="0" applyProtection="0"/>
    <xf numFmtId="0" fontId="12" fillId="15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0" fillId="3" borderId="9" applyNumberFormat="0" applyFont="0" applyAlignment="0" applyProtection="0"/>
    <xf numFmtId="0" fontId="8" fillId="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left" vertical="center" wrapText="1"/>
    </xf>
    <xf numFmtId="0" fontId="5" fillId="0" borderId="10" xfId="67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6" applyNumberFormat="1" applyFont="1" applyFill="1" applyBorder="1" applyAlignment="1" applyProtection="1">
      <alignment horizontal="center" vertical="center" wrapText="1"/>
      <protection/>
    </xf>
    <xf numFmtId="12" fontId="5" fillId="0" borderId="10" xfId="67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67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 wrapText="1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NumberForma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Sheet1" xfId="65"/>
    <cellStyle name="常规_总目录" xfId="66"/>
    <cellStyle name="常规_总目录_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85" zoomScaleNormal="85" zoomScalePageLayoutView="0" workbookViewId="0" topLeftCell="A1">
      <selection activeCell="A2" sqref="A2:L3"/>
    </sheetView>
  </sheetViews>
  <sheetFormatPr defaultColWidth="9.00390625" defaultRowHeight="13.5"/>
  <cols>
    <col min="1" max="1" width="4.25390625" style="1" customWidth="1"/>
    <col min="2" max="2" width="9.375" style="2" customWidth="1"/>
    <col min="3" max="3" width="27.75390625" style="1" customWidth="1"/>
    <col min="4" max="4" width="11.50390625" style="1" customWidth="1"/>
    <col min="5" max="5" width="29.25390625" style="3" customWidth="1"/>
    <col min="6" max="6" width="9.00390625" style="4" customWidth="1"/>
    <col min="7" max="8" width="9.00390625" style="1" customWidth="1"/>
    <col min="9" max="9" width="8.625" style="1" customWidth="1"/>
    <col min="10" max="10" width="9.00390625" style="1" customWidth="1"/>
    <col min="11" max="11" width="12.625" style="1" customWidth="1"/>
    <col min="12" max="12" width="18.875" style="1" customWidth="1"/>
    <col min="13" max="13" width="16.625" style="5" customWidth="1"/>
    <col min="14" max="14" width="18.50390625" style="1" customWidth="1"/>
    <col min="15" max="255" width="9.00390625" style="1" customWidth="1"/>
  </cols>
  <sheetData>
    <row r="1" spans="1:2" ht="22.5" customHeight="1">
      <c r="A1" s="35" t="s">
        <v>0</v>
      </c>
      <c r="B1" s="35"/>
    </row>
    <row r="2" spans="1:12" ht="18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4" ht="22.5" customHeight="1">
      <c r="A4" s="39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44" t="s">
        <v>7</v>
      </c>
      <c r="G4" s="49" t="s">
        <v>8</v>
      </c>
      <c r="H4" s="49" t="s">
        <v>9</v>
      </c>
      <c r="I4" s="49" t="s">
        <v>10</v>
      </c>
      <c r="J4" s="51" t="s">
        <v>11</v>
      </c>
      <c r="K4" s="36" t="s">
        <v>12</v>
      </c>
      <c r="L4" s="36"/>
      <c r="M4" s="37" t="s">
        <v>13</v>
      </c>
      <c r="N4" s="37"/>
    </row>
    <row r="5" spans="1:14" ht="24" customHeight="1">
      <c r="A5" s="40"/>
      <c r="B5" s="40"/>
      <c r="C5" s="40"/>
      <c r="D5" s="40"/>
      <c r="E5" s="40"/>
      <c r="F5" s="45"/>
      <c r="G5" s="50"/>
      <c r="H5" s="50"/>
      <c r="I5" s="50"/>
      <c r="J5" s="51"/>
      <c r="K5" s="20" t="s">
        <v>14</v>
      </c>
      <c r="L5" s="21" t="s">
        <v>15</v>
      </c>
      <c r="M5" s="19" t="s">
        <v>16</v>
      </c>
      <c r="N5" s="22" t="s">
        <v>15</v>
      </c>
    </row>
    <row r="6" spans="1:14" ht="51.75" customHeight="1">
      <c r="A6" s="6">
        <v>1</v>
      </c>
      <c r="B6" s="7" t="s">
        <v>17</v>
      </c>
      <c r="C6" s="6" t="s">
        <v>18</v>
      </c>
      <c r="D6" s="6" t="s">
        <v>19</v>
      </c>
      <c r="E6" s="8" t="s">
        <v>20</v>
      </c>
      <c r="F6" s="9">
        <v>1800</v>
      </c>
      <c r="G6" s="6">
        <v>120</v>
      </c>
      <c r="H6" s="6">
        <v>4</v>
      </c>
      <c r="I6" s="6">
        <v>15</v>
      </c>
      <c r="J6" s="23">
        <f>G6*I6</f>
        <v>1800</v>
      </c>
      <c r="K6" s="24" t="s">
        <v>21</v>
      </c>
      <c r="L6" s="25" t="s">
        <v>22</v>
      </c>
      <c r="M6" s="26" t="s">
        <v>23</v>
      </c>
      <c r="N6" s="27"/>
    </row>
    <row r="7" spans="1:14" ht="54">
      <c r="A7" s="41">
        <v>2</v>
      </c>
      <c r="B7" s="38" t="s">
        <v>24</v>
      </c>
      <c r="C7" s="10" t="s">
        <v>25</v>
      </c>
      <c r="D7" s="41" t="s">
        <v>19</v>
      </c>
      <c r="E7" s="8" t="s">
        <v>26</v>
      </c>
      <c r="F7" s="46">
        <f>SUM(J7:J10)</f>
        <v>3400</v>
      </c>
      <c r="G7" s="7">
        <v>100</v>
      </c>
      <c r="H7" s="7">
        <v>3</v>
      </c>
      <c r="I7" s="7">
        <v>5</v>
      </c>
      <c r="J7" s="23">
        <f>G7*I7</f>
        <v>500</v>
      </c>
      <c r="K7" s="53" t="s">
        <v>27</v>
      </c>
      <c r="L7" s="56" t="s">
        <v>28</v>
      </c>
      <c r="M7" s="26" t="s">
        <v>29</v>
      </c>
      <c r="N7" s="27"/>
    </row>
    <row r="8" spans="1:14" ht="60" customHeight="1">
      <c r="A8" s="41"/>
      <c r="B8" s="38"/>
      <c r="C8" s="6" t="s">
        <v>30</v>
      </c>
      <c r="D8" s="41"/>
      <c r="E8" s="8" t="s">
        <v>31</v>
      </c>
      <c r="F8" s="46"/>
      <c r="G8" s="6">
        <v>100</v>
      </c>
      <c r="H8" s="6">
        <v>3</v>
      </c>
      <c r="I8" s="6">
        <v>10</v>
      </c>
      <c r="J8" s="23">
        <f>G8*I8</f>
        <v>1000</v>
      </c>
      <c r="K8" s="53"/>
      <c r="L8" s="56"/>
      <c r="M8" s="26" t="s">
        <v>32</v>
      </c>
      <c r="N8" s="27"/>
    </row>
    <row r="9" spans="1:14" ht="35.25" customHeight="1">
      <c r="A9" s="41"/>
      <c r="B9" s="38"/>
      <c r="C9" s="10" t="s">
        <v>33</v>
      </c>
      <c r="D9" s="41"/>
      <c r="E9" s="8" t="s">
        <v>34</v>
      </c>
      <c r="F9" s="46"/>
      <c r="G9" s="7">
        <v>100</v>
      </c>
      <c r="H9" s="7">
        <v>3</v>
      </c>
      <c r="I9" s="7">
        <v>11</v>
      </c>
      <c r="J9" s="23">
        <f>G9*I9</f>
        <v>1100</v>
      </c>
      <c r="K9" s="53"/>
      <c r="L9" s="56"/>
      <c r="M9" s="26" t="s">
        <v>35</v>
      </c>
      <c r="N9" s="27"/>
    </row>
    <row r="10" spans="1:14" ht="30" customHeight="1">
      <c r="A10" s="41"/>
      <c r="B10" s="38"/>
      <c r="C10" s="10" t="s">
        <v>36</v>
      </c>
      <c r="D10" s="41"/>
      <c r="E10" s="8" t="s">
        <v>37</v>
      </c>
      <c r="F10" s="46"/>
      <c r="G10" s="6">
        <v>100</v>
      </c>
      <c r="H10" s="6">
        <v>3</v>
      </c>
      <c r="I10" s="7">
        <v>8</v>
      </c>
      <c r="J10" s="23">
        <f>G10*I10</f>
        <v>800</v>
      </c>
      <c r="K10" s="53"/>
      <c r="L10" s="56"/>
      <c r="M10" s="26" t="s">
        <v>38</v>
      </c>
      <c r="N10" s="27"/>
    </row>
    <row r="11" spans="1:14" ht="31.5" customHeight="1">
      <c r="A11" s="41">
        <v>3</v>
      </c>
      <c r="B11" s="38" t="s">
        <v>39</v>
      </c>
      <c r="C11" s="10" t="s">
        <v>40</v>
      </c>
      <c r="D11" s="41" t="s">
        <v>19</v>
      </c>
      <c r="E11" s="43" t="s">
        <v>41</v>
      </c>
      <c r="F11" s="46">
        <f>SUM(J11:J16)</f>
        <v>1600</v>
      </c>
      <c r="G11" s="7">
        <v>100</v>
      </c>
      <c r="H11" s="7">
        <v>3</v>
      </c>
      <c r="I11" s="7">
        <v>2</v>
      </c>
      <c r="J11" s="23">
        <f>G11*I11</f>
        <v>200</v>
      </c>
      <c r="K11" s="53" t="s">
        <v>42</v>
      </c>
      <c r="L11" s="56" t="s">
        <v>43</v>
      </c>
      <c r="M11" s="58" t="s">
        <v>29</v>
      </c>
      <c r="N11" s="65"/>
    </row>
    <row r="12" spans="1:14" ht="30" customHeight="1">
      <c r="A12" s="41"/>
      <c r="B12" s="38"/>
      <c r="C12" s="10" t="s">
        <v>44</v>
      </c>
      <c r="D12" s="41"/>
      <c r="E12" s="43"/>
      <c r="F12" s="46"/>
      <c r="G12" s="7">
        <v>100</v>
      </c>
      <c r="H12" s="7">
        <v>3</v>
      </c>
      <c r="I12" s="7">
        <v>2</v>
      </c>
      <c r="J12" s="23">
        <f>G12*I12</f>
        <v>200</v>
      </c>
      <c r="K12" s="53"/>
      <c r="L12" s="56"/>
      <c r="M12" s="58"/>
      <c r="N12" s="66"/>
    </row>
    <row r="13" spans="1:14" ht="75" customHeight="1">
      <c r="A13" s="41"/>
      <c r="B13" s="38"/>
      <c r="C13" s="10" t="s">
        <v>45</v>
      </c>
      <c r="D13" s="41"/>
      <c r="E13" s="8" t="s">
        <v>46</v>
      </c>
      <c r="F13" s="46"/>
      <c r="G13" s="7">
        <v>100</v>
      </c>
      <c r="H13" s="7">
        <v>3</v>
      </c>
      <c r="I13" s="7">
        <v>4</v>
      </c>
      <c r="J13" s="23">
        <f>G13*I13</f>
        <v>400</v>
      </c>
      <c r="K13" s="53"/>
      <c r="L13" s="56"/>
      <c r="M13" s="26" t="s">
        <v>47</v>
      </c>
      <c r="N13" s="27"/>
    </row>
    <row r="14" spans="1:14" ht="60" customHeight="1">
      <c r="A14" s="41"/>
      <c r="B14" s="38"/>
      <c r="C14" s="10" t="s">
        <v>48</v>
      </c>
      <c r="D14" s="41"/>
      <c r="E14" s="8" t="s">
        <v>49</v>
      </c>
      <c r="F14" s="46"/>
      <c r="G14" s="7">
        <v>100</v>
      </c>
      <c r="H14" s="7">
        <v>3</v>
      </c>
      <c r="I14" s="7">
        <v>1</v>
      </c>
      <c r="J14" s="23">
        <f>G14*I14</f>
        <v>100</v>
      </c>
      <c r="K14" s="53"/>
      <c r="L14" s="56"/>
      <c r="M14" s="59" t="s">
        <v>29</v>
      </c>
      <c r="N14" s="67"/>
    </row>
    <row r="15" spans="1:14" ht="54.75" customHeight="1">
      <c r="A15" s="41"/>
      <c r="B15" s="38"/>
      <c r="C15" s="10" t="s">
        <v>50</v>
      </c>
      <c r="D15" s="41"/>
      <c r="E15" s="8" t="s">
        <v>51</v>
      </c>
      <c r="F15" s="46"/>
      <c r="G15" s="6">
        <v>100</v>
      </c>
      <c r="H15" s="6">
        <v>3</v>
      </c>
      <c r="I15" s="6">
        <v>3</v>
      </c>
      <c r="J15" s="23">
        <f>G15*I15</f>
        <v>300</v>
      </c>
      <c r="K15" s="53"/>
      <c r="L15" s="56"/>
      <c r="M15" s="60"/>
      <c r="N15" s="68"/>
    </row>
    <row r="16" spans="1:14" ht="40.5" customHeight="1">
      <c r="A16" s="41"/>
      <c r="B16" s="38"/>
      <c r="C16" s="10" t="s">
        <v>52</v>
      </c>
      <c r="D16" s="41"/>
      <c r="E16" s="8" t="s">
        <v>53</v>
      </c>
      <c r="F16" s="46"/>
      <c r="G16" s="11">
        <v>200</v>
      </c>
      <c r="H16" s="11">
        <v>4</v>
      </c>
      <c r="I16" s="11">
        <v>2</v>
      </c>
      <c r="J16" s="23">
        <f>G16*I16</f>
        <v>400</v>
      </c>
      <c r="K16" s="53"/>
      <c r="L16" s="56"/>
      <c r="M16" s="26" t="s">
        <v>54</v>
      </c>
      <c r="N16" s="27"/>
    </row>
    <row r="17" spans="1:14" ht="67.5">
      <c r="A17" s="41">
        <v>4</v>
      </c>
      <c r="B17" s="42" t="s">
        <v>55</v>
      </c>
      <c r="C17" s="7" t="s">
        <v>56</v>
      </c>
      <c r="D17" s="6" t="s">
        <v>19</v>
      </c>
      <c r="E17" s="8" t="s">
        <v>57</v>
      </c>
      <c r="F17" s="46">
        <f>SUM(J17:J20)</f>
        <v>1140</v>
      </c>
      <c r="G17" s="7">
        <v>60</v>
      </c>
      <c r="H17" s="7">
        <v>4</v>
      </c>
      <c r="I17" s="7">
        <v>4</v>
      </c>
      <c r="J17" s="23">
        <f>G17*I17</f>
        <v>240</v>
      </c>
      <c r="K17" s="53" t="s">
        <v>58</v>
      </c>
      <c r="L17" s="56" t="s">
        <v>59</v>
      </c>
      <c r="M17" s="26" t="s">
        <v>60</v>
      </c>
      <c r="N17" s="27"/>
    </row>
    <row r="18" spans="1:14" ht="40.5">
      <c r="A18" s="41"/>
      <c r="B18" s="42"/>
      <c r="C18" s="6" t="s">
        <v>61</v>
      </c>
      <c r="D18" s="6" t="s">
        <v>19</v>
      </c>
      <c r="E18" s="8" t="s">
        <v>62</v>
      </c>
      <c r="F18" s="46"/>
      <c r="G18" s="7">
        <v>100</v>
      </c>
      <c r="H18" s="12">
        <v>3</v>
      </c>
      <c r="I18" s="7">
        <v>4</v>
      </c>
      <c r="J18" s="23">
        <f>G18*I18</f>
        <v>400</v>
      </c>
      <c r="K18" s="53"/>
      <c r="L18" s="56"/>
      <c r="M18" s="26" t="s">
        <v>23</v>
      </c>
      <c r="N18" s="27"/>
    </row>
    <row r="19" spans="1:14" ht="32.25" customHeight="1">
      <c r="A19" s="41"/>
      <c r="B19" s="42"/>
      <c r="C19" s="6" t="s">
        <v>63</v>
      </c>
      <c r="D19" s="10" t="s">
        <v>64</v>
      </c>
      <c r="E19" s="13" t="s">
        <v>65</v>
      </c>
      <c r="F19" s="46"/>
      <c r="G19" s="7">
        <v>50</v>
      </c>
      <c r="H19" s="7">
        <v>3</v>
      </c>
      <c r="I19" s="7">
        <v>6</v>
      </c>
      <c r="J19" s="23">
        <f>G19*I19</f>
        <v>300</v>
      </c>
      <c r="K19" s="53"/>
      <c r="L19" s="56"/>
      <c r="M19" s="61" t="s">
        <v>66</v>
      </c>
      <c r="N19" s="67"/>
    </row>
    <row r="20" spans="1:14" ht="40.5" customHeight="1">
      <c r="A20" s="41"/>
      <c r="B20" s="42"/>
      <c r="C20" s="6" t="s">
        <v>67</v>
      </c>
      <c r="D20" s="6" t="s">
        <v>68</v>
      </c>
      <c r="E20" s="13" t="s">
        <v>65</v>
      </c>
      <c r="F20" s="46"/>
      <c r="G20" s="7">
        <v>50</v>
      </c>
      <c r="H20" s="7">
        <v>3</v>
      </c>
      <c r="I20" s="7">
        <v>4</v>
      </c>
      <c r="J20" s="23">
        <f>G20*I20</f>
        <v>200</v>
      </c>
      <c r="K20" s="54"/>
      <c r="L20" s="56"/>
      <c r="M20" s="61"/>
      <c r="N20" s="68"/>
    </row>
    <row r="21" spans="1:14" ht="40.5">
      <c r="A21" s="41">
        <v>5</v>
      </c>
      <c r="B21" s="38" t="s">
        <v>69</v>
      </c>
      <c r="C21" s="10" t="s">
        <v>70</v>
      </c>
      <c r="D21" s="6" t="s">
        <v>71</v>
      </c>
      <c r="E21" s="8" t="s">
        <v>72</v>
      </c>
      <c r="F21" s="46">
        <f>SUM(J21:J28)</f>
        <v>4090</v>
      </c>
      <c r="G21" s="6">
        <v>50</v>
      </c>
      <c r="H21" s="6">
        <v>5</v>
      </c>
      <c r="I21" s="6">
        <v>2</v>
      </c>
      <c r="J21" s="23">
        <f>G21*I21</f>
        <v>100</v>
      </c>
      <c r="K21" s="53" t="s">
        <v>73</v>
      </c>
      <c r="L21" s="56" t="s">
        <v>74</v>
      </c>
      <c r="M21" s="61" t="s">
        <v>38</v>
      </c>
      <c r="N21" s="67"/>
    </row>
    <row r="22" spans="1:14" ht="27">
      <c r="A22" s="41"/>
      <c r="B22" s="38"/>
      <c r="C22" s="10" t="s">
        <v>75</v>
      </c>
      <c r="D22" s="6" t="s">
        <v>76</v>
      </c>
      <c r="E22" s="8" t="s">
        <v>77</v>
      </c>
      <c r="F22" s="46"/>
      <c r="G22" s="6">
        <v>50</v>
      </c>
      <c r="H22" s="6">
        <v>5</v>
      </c>
      <c r="I22" s="6">
        <v>1</v>
      </c>
      <c r="J22" s="23">
        <f>G22*I22</f>
        <v>50</v>
      </c>
      <c r="K22" s="53"/>
      <c r="L22" s="56"/>
      <c r="M22" s="61"/>
      <c r="N22" s="69"/>
    </row>
    <row r="23" spans="1:14" ht="35.25" customHeight="1">
      <c r="A23" s="41"/>
      <c r="B23" s="38"/>
      <c r="C23" s="14" t="s">
        <v>78</v>
      </c>
      <c r="D23" s="6" t="s">
        <v>79</v>
      </c>
      <c r="E23" s="8" t="s">
        <v>80</v>
      </c>
      <c r="F23" s="46"/>
      <c r="G23" s="6">
        <v>50</v>
      </c>
      <c r="H23" s="6">
        <v>3</v>
      </c>
      <c r="I23" s="6">
        <v>6</v>
      </c>
      <c r="J23" s="23">
        <f>G23*I23</f>
        <v>300</v>
      </c>
      <c r="K23" s="53"/>
      <c r="L23" s="56"/>
      <c r="M23" s="61"/>
      <c r="N23" s="69"/>
    </row>
    <row r="24" spans="1:14" ht="27">
      <c r="A24" s="41"/>
      <c r="B24" s="38"/>
      <c r="C24" s="14" t="s">
        <v>81</v>
      </c>
      <c r="D24" s="7" t="s">
        <v>82</v>
      </c>
      <c r="E24" s="15" t="s">
        <v>83</v>
      </c>
      <c r="F24" s="46"/>
      <c r="G24" s="6">
        <v>100</v>
      </c>
      <c r="H24" s="6">
        <v>5</v>
      </c>
      <c r="I24" s="6">
        <v>4</v>
      </c>
      <c r="J24" s="23">
        <f>G24*I24</f>
        <v>400</v>
      </c>
      <c r="K24" s="53"/>
      <c r="L24" s="56"/>
      <c r="M24" s="61"/>
      <c r="N24" s="68"/>
    </row>
    <row r="25" spans="1:14" ht="27">
      <c r="A25" s="41"/>
      <c r="B25" s="38"/>
      <c r="C25" s="10" t="s">
        <v>84</v>
      </c>
      <c r="D25" s="10" t="s">
        <v>85</v>
      </c>
      <c r="E25" s="13" t="s">
        <v>86</v>
      </c>
      <c r="F25" s="46"/>
      <c r="G25" s="7">
        <v>50</v>
      </c>
      <c r="H25" s="7">
        <v>3</v>
      </c>
      <c r="I25" s="7">
        <v>4</v>
      </c>
      <c r="J25" s="23">
        <f>G25*I25</f>
        <v>200</v>
      </c>
      <c r="K25" s="53"/>
      <c r="L25" s="56"/>
      <c r="M25" s="59" t="s">
        <v>60</v>
      </c>
      <c r="N25" s="67"/>
    </row>
    <row r="26" spans="1:14" ht="69" customHeight="1">
      <c r="A26" s="41"/>
      <c r="B26" s="38"/>
      <c r="C26" s="10" t="s">
        <v>87</v>
      </c>
      <c r="D26" s="10" t="s">
        <v>88</v>
      </c>
      <c r="E26" s="13" t="s">
        <v>89</v>
      </c>
      <c r="F26" s="46"/>
      <c r="G26" s="7">
        <v>100</v>
      </c>
      <c r="H26" s="7">
        <v>3</v>
      </c>
      <c r="I26" s="7">
        <v>4</v>
      </c>
      <c r="J26" s="23">
        <f>G26*I26</f>
        <v>400</v>
      </c>
      <c r="K26" s="53"/>
      <c r="L26" s="56"/>
      <c r="M26" s="62"/>
      <c r="N26" s="68"/>
    </row>
    <row r="27" spans="1:14" ht="42" customHeight="1">
      <c r="A27" s="41"/>
      <c r="B27" s="38"/>
      <c r="C27" s="10" t="s">
        <v>90</v>
      </c>
      <c r="D27" s="6" t="s">
        <v>71</v>
      </c>
      <c r="E27" s="8" t="s">
        <v>91</v>
      </c>
      <c r="F27" s="46"/>
      <c r="G27" s="7">
        <v>80</v>
      </c>
      <c r="H27" s="7">
        <v>3</v>
      </c>
      <c r="I27" s="7">
        <v>18</v>
      </c>
      <c r="J27" s="23">
        <f>G27*I27</f>
        <v>1440</v>
      </c>
      <c r="K27" s="53"/>
      <c r="L27" s="56"/>
      <c r="M27" s="26" t="s">
        <v>92</v>
      </c>
      <c r="N27" s="27"/>
    </row>
    <row r="28" spans="1:14" ht="43.5" customHeight="1">
      <c r="A28" s="41"/>
      <c r="B28" s="38"/>
      <c r="C28" s="10" t="s">
        <v>93</v>
      </c>
      <c r="D28" s="6" t="s">
        <v>19</v>
      </c>
      <c r="E28" s="8" t="s">
        <v>94</v>
      </c>
      <c r="F28" s="46"/>
      <c r="G28" s="7">
        <v>200</v>
      </c>
      <c r="H28" s="7">
        <v>3</v>
      </c>
      <c r="I28" s="7">
        <v>6</v>
      </c>
      <c r="J28" s="23">
        <f>G28*I28</f>
        <v>1200</v>
      </c>
      <c r="K28" s="54"/>
      <c r="L28" s="56"/>
      <c r="M28" s="30" t="s">
        <v>95</v>
      </c>
      <c r="N28" s="27"/>
    </row>
    <row r="29" spans="1:14" ht="39.75" customHeight="1">
      <c r="A29" s="41">
        <v>6</v>
      </c>
      <c r="B29" s="38" t="s">
        <v>96</v>
      </c>
      <c r="C29" s="16" t="s">
        <v>97</v>
      </c>
      <c r="D29" s="41" t="s">
        <v>98</v>
      </c>
      <c r="E29" s="43" t="s">
        <v>99</v>
      </c>
      <c r="F29" s="47">
        <v>1300</v>
      </c>
      <c r="G29" s="70" t="s">
        <v>100</v>
      </c>
      <c r="H29" s="70"/>
      <c r="I29" s="70"/>
      <c r="J29" s="52">
        <v>200</v>
      </c>
      <c r="K29" s="53" t="s">
        <v>101</v>
      </c>
      <c r="L29" s="56" t="s">
        <v>102</v>
      </c>
      <c r="M29" s="61" t="s">
        <v>38</v>
      </c>
      <c r="N29" s="67"/>
    </row>
    <row r="30" spans="1:14" ht="49.5" customHeight="1">
      <c r="A30" s="41"/>
      <c r="B30" s="38"/>
      <c r="C30" s="10" t="s">
        <v>103</v>
      </c>
      <c r="D30" s="41"/>
      <c r="E30" s="43"/>
      <c r="F30" s="47"/>
      <c r="G30" s="70"/>
      <c r="H30" s="70"/>
      <c r="I30" s="70"/>
      <c r="J30" s="52"/>
      <c r="K30" s="53"/>
      <c r="L30" s="56"/>
      <c r="M30" s="61"/>
      <c r="N30" s="68"/>
    </row>
    <row r="31" spans="1:14" ht="36" customHeight="1">
      <c r="A31" s="41"/>
      <c r="B31" s="38"/>
      <c r="C31" s="16" t="s">
        <v>104</v>
      </c>
      <c r="D31" s="6" t="s">
        <v>105</v>
      </c>
      <c r="E31" s="8" t="s">
        <v>106</v>
      </c>
      <c r="F31" s="47"/>
      <c r="G31" s="7">
        <v>100</v>
      </c>
      <c r="H31" s="7">
        <v>3</v>
      </c>
      <c r="I31" s="7">
        <v>5</v>
      </c>
      <c r="J31" s="23">
        <f>G31*I31</f>
        <v>500</v>
      </c>
      <c r="K31" s="53"/>
      <c r="L31" s="56"/>
      <c r="M31" s="29" t="s">
        <v>107</v>
      </c>
      <c r="N31" s="67"/>
    </row>
    <row r="32" spans="1:14" ht="32.25" customHeight="1">
      <c r="A32" s="41"/>
      <c r="B32" s="38"/>
      <c r="C32" s="10" t="s">
        <v>108</v>
      </c>
      <c r="D32" s="10" t="s">
        <v>19</v>
      </c>
      <c r="E32" s="13" t="s">
        <v>109</v>
      </c>
      <c r="F32" s="47"/>
      <c r="G32" s="6">
        <v>100</v>
      </c>
      <c r="H32" s="6">
        <v>3</v>
      </c>
      <c r="I32" s="6">
        <v>6</v>
      </c>
      <c r="J32" s="23">
        <f>G32*I32</f>
        <v>600</v>
      </c>
      <c r="K32" s="54"/>
      <c r="L32" s="56"/>
      <c r="M32" s="30" t="s">
        <v>110</v>
      </c>
      <c r="N32" s="68"/>
    </row>
    <row r="33" spans="1:14" ht="33.75" customHeight="1">
      <c r="A33" s="41">
        <v>7</v>
      </c>
      <c r="B33" s="38" t="s">
        <v>111</v>
      </c>
      <c r="C33" s="6" t="s">
        <v>112</v>
      </c>
      <c r="D33" s="6" t="s">
        <v>19</v>
      </c>
      <c r="E33" s="8" t="s">
        <v>113</v>
      </c>
      <c r="F33" s="48">
        <f>SUM(J33:J36)</f>
        <v>1950</v>
      </c>
      <c r="G33" s="17">
        <v>100</v>
      </c>
      <c r="H33" s="17">
        <v>5</v>
      </c>
      <c r="I33" s="17">
        <v>2</v>
      </c>
      <c r="J33" s="23">
        <f>G33*I33</f>
        <v>200</v>
      </c>
      <c r="K33" s="53" t="s">
        <v>114</v>
      </c>
      <c r="L33" s="56" t="s">
        <v>115</v>
      </c>
      <c r="M33" s="30" t="s">
        <v>116</v>
      </c>
      <c r="N33" s="27"/>
    </row>
    <row r="34" spans="1:14" ht="40.5">
      <c r="A34" s="41"/>
      <c r="B34" s="38"/>
      <c r="C34" s="6" t="s">
        <v>117</v>
      </c>
      <c r="D34" s="6" t="s">
        <v>19</v>
      </c>
      <c r="E34" s="8" t="s">
        <v>118</v>
      </c>
      <c r="F34" s="48"/>
      <c r="G34" s="6">
        <v>100</v>
      </c>
      <c r="H34" s="6">
        <v>4</v>
      </c>
      <c r="I34" s="6">
        <v>2</v>
      </c>
      <c r="J34" s="23">
        <f>G34*I34</f>
        <v>200</v>
      </c>
      <c r="K34" s="53"/>
      <c r="L34" s="56"/>
      <c r="M34" s="29" t="s">
        <v>119</v>
      </c>
      <c r="N34" s="27"/>
    </row>
    <row r="35" spans="1:14" ht="64.5" customHeight="1">
      <c r="A35" s="41"/>
      <c r="B35" s="38"/>
      <c r="C35" s="6" t="s">
        <v>120</v>
      </c>
      <c r="D35" s="6" t="s">
        <v>19</v>
      </c>
      <c r="E35" s="8" t="s">
        <v>121</v>
      </c>
      <c r="F35" s="48"/>
      <c r="G35" s="11">
        <v>50</v>
      </c>
      <c r="H35" s="11">
        <v>5</v>
      </c>
      <c r="I35" s="11">
        <v>1</v>
      </c>
      <c r="J35" s="23">
        <f>G35*I35</f>
        <v>50</v>
      </c>
      <c r="K35" s="53"/>
      <c r="L35" s="56"/>
      <c r="M35" s="29" t="s">
        <v>122</v>
      </c>
      <c r="N35" s="27"/>
    </row>
    <row r="36" spans="1:14" ht="45.75" customHeight="1">
      <c r="A36" s="41"/>
      <c r="B36" s="38"/>
      <c r="C36" s="18" t="s">
        <v>123</v>
      </c>
      <c r="D36" s="6" t="s">
        <v>19</v>
      </c>
      <c r="E36" s="8" t="s">
        <v>124</v>
      </c>
      <c r="F36" s="48"/>
      <c r="G36" s="6">
        <v>100</v>
      </c>
      <c r="H36" s="6">
        <v>3</v>
      </c>
      <c r="I36" s="6">
        <v>15</v>
      </c>
      <c r="J36" s="23">
        <f>G36*I36</f>
        <v>1500</v>
      </c>
      <c r="K36" s="53"/>
      <c r="L36" s="56"/>
      <c r="M36" s="29" t="s">
        <v>125</v>
      </c>
      <c r="N36" s="27"/>
    </row>
    <row r="37" spans="1:14" ht="25.5" customHeight="1">
      <c r="A37" s="41">
        <v>8</v>
      </c>
      <c r="B37" s="38" t="s">
        <v>126</v>
      </c>
      <c r="C37" s="6" t="s">
        <v>127</v>
      </c>
      <c r="D37" s="41" t="s">
        <v>128</v>
      </c>
      <c r="E37" s="43" t="s">
        <v>129</v>
      </c>
      <c r="F37" s="48">
        <v>240</v>
      </c>
      <c r="G37" s="70" t="s">
        <v>130</v>
      </c>
      <c r="H37" s="70"/>
      <c r="I37" s="70"/>
      <c r="J37" s="52">
        <v>240</v>
      </c>
      <c r="K37" s="53" t="s">
        <v>131</v>
      </c>
      <c r="L37" s="56" t="s">
        <v>132</v>
      </c>
      <c r="M37" s="28" t="s">
        <v>66</v>
      </c>
      <c r="N37" s="27"/>
    </row>
    <row r="38" spans="1:14" ht="33.75" customHeight="1">
      <c r="A38" s="41"/>
      <c r="B38" s="38"/>
      <c r="C38" s="7" t="s">
        <v>133</v>
      </c>
      <c r="D38" s="41"/>
      <c r="E38" s="43"/>
      <c r="F38" s="48"/>
      <c r="G38" s="70"/>
      <c r="H38" s="70"/>
      <c r="I38" s="70"/>
      <c r="J38" s="52"/>
      <c r="K38" s="53"/>
      <c r="L38" s="56"/>
      <c r="M38" s="63" t="s">
        <v>38</v>
      </c>
      <c r="N38" s="67"/>
    </row>
    <row r="39" spans="1:14" ht="30" customHeight="1">
      <c r="A39" s="41"/>
      <c r="B39" s="38"/>
      <c r="C39" s="6" t="s">
        <v>134</v>
      </c>
      <c r="D39" s="41"/>
      <c r="E39" s="43"/>
      <c r="F39" s="48"/>
      <c r="G39" s="70"/>
      <c r="H39" s="70"/>
      <c r="I39" s="70"/>
      <c r="J39" s="52"/>
      <c r="K39" s="54"/>
      <c r="L39" s="56"/>
      <c r="M39" s="63"/>
      <c r="N39" s="68"/>
    </row>
    <row r="40" spans="1:14" ht="27.75" customHeight="1">
      <c r="A40" s="41">
        <v>9</v>
      </c>
      <c r="B40" s="38" t="s">
        <v>135</v>
      </c>
      <c r="C40" s="7" t="s">
        <v>136</v>
      </c>
      <c r="D40" s="41" t="s">
        <v>137</v>
      </c>
      <c r="E40" s="43" t="s">
        <v>138</v>
      </c>
      <c r="F40" s="46">
        <v>60</v>
      </c>
      <c r="G40" s="43" t="s">
        <v>139</v>
      </c>
      <c r="H40" s="43"/>
      <c r="I40" s="43"/>
      <c r="J40" s="52">
        <v>60</v>
      </c>
      <c r="K40" s="53" t="s">
        <v>140</v>
      </c>
      <c r="L40" s="56" t="s">
        <v>141</v>
      </c>
      <c r="M40" s="64" t="s">
        <v>38</v>
      </c>
      <c r="N40" s="67"/>
    </row>
    <row r="41" spans="1:14" ht="58.5" customHeight="1">
      <c r="A41" s="41"/>
      <c r="B41" s="38"/>
      <c r="C41" s="7" t="s">
        <v>142</v>
      </c>
      <c r="D41" s="41"/>
      <c r="E41" s="43"/>
      <c r="F41" s="46"/>
      <c r="G41" s="43"/>
      <c r="H41" s="43"/>
      <c r="I41" s="43"/>
      <c r="J41" s="52"/>
      <c r="K41" s="55"/>
      <c r="L41" s="57"/>
      <c r="M41" s="64"/>
      <c r="N41" s="68"/>
    </row>
    <row r="42" spans="1:14" ht="27.75" customHeight="1">
      <c r="A42" s="38" t="s">
        <v>143</v>
      </c>
      <c r="B42" s="38"/>
      <c r="C42" s="7"/>
      <c r="D42" s="7"/>
      <c r="E42" s="15"/>
      <c r="F42" s="7">
        <f>SUM(F6:F41)</f>
        <v>15580</v>
      </c>
      <c r="G42" s="7"/>
      <c r="H42" s="7"/>
      <c r="I42" s="7"/>
      <c r="J42" s="31"/>
      <c r="K42" s="32"/>
      <c r="L42" s="33"/>
      <c r="M42" s="34"/>
      <c r="N42" s="27"/>
    </row>
  </sheetData>
  <sheetProtection/>
  <mergeCells count="91">
    <mergeCell ref="A2:L3"/>
    <mergeCell ref="N31:N32"/>
    <mergeCell ref="N38:N39"/>
    <mergeCell ref="N40:N41"/>
    <mergeCell ref="G40:I41"/>
    <mergeCell ref="G37:I39"/>
    <mergeCell ref="N11:N12"/>
    <mergeCell ref="N14:N15"/>
    <mergeCell ref="N19:N20"/>
    <mergeCell ref="N21:N24"/>
    <mergeCell ref="N25:N26"/>
    <mergeCell ref="N29:N30"/>
    <mergeCell ref="L40:L41"/>
    <mergeCell ref="M11:M12"/>
    <mergeCell ref="M14:M15"/>
    <mergeCell ref="M19:M20"/>
    <mergeCell ref="M21:M24"/>
    <mergeCell ref="M25:M26"/>
    <mergeCell ref="M29:M30"/>
    <mergeCell ref="M38:M39"/>
    <mergeCell ref="M40:M41"/>
    <mergeCell ref="K33:K36"/>
    <mergeCell ref="K37:K39"/>
    <mergeCell ref="K40:K41"/>
    <mergeCell ref="L7:L10"/>
    <mergeCell ref="L11:L16"/>
    <mergeCell ref="L17:L20"/>
    <mergeCell ref="L21:L28"/>
    <mergeCell ref="L29:L32"/>
    <mergeCell ref="L33:L36"/>
    <mergeCell ref="L37:L39"/>
    <mergeCell ref="I4:I5"/>
    <mergeCell ref="J4:J5"/>
    <mergeCell ref="J29:J30"/>
    <mergeCell ref="J37:J39"/>
    <mergeCell ref="J40:J41"/>
    <mergeCell ref="K7:K10"/>
    <mergeCell ref="K11:K16"/>
    <mergeCell ref="K17:K20"/>
    <mergeCell ref="K21:K28"/>
    <mergeCell ref="K29:K32"/>
    <mergeCell ref="F29:F32"/>
    <mergeCell ref="F33:F36"/>
    <mergeCell ref="F37:F39"/>
    <mergeCell ref="F40:F41"/>
    <mergeCell ref="G4:G5"/>
    <mergeCell ref="H4:H5"/>
    <mergeCell ref="G29:I30"/>
    <mergeCell ref="E4:E5"/>
    <mergeCell ref="E11:E12"/>
    <mergeCell ref="E29:E30"/>
    <mergeCell ref="E37:E39"/>
    <mergeCell ref="E40:E41"/>
    <mergeCell ref="F4:F5"/>
    <mergeCell ref="F7:F10"/>
    <mergeCell ref="F11:F16"/>
    <mergeCell ref="F17:F20"/>
    <mergeCell ref="F21:F28"/>
    <mergeCell ref="D4:D5"/>
    <mergeCell ref="D7:D10"/>
    <mergeCell ref="D11:D16"/>
    <mergeCell ref="D29:D30"/>
    <mergeCell ref="D37:D39"/>
    <mergeCell ref="D40:D41"/>
    <mergeCell ref="B29:B32"/>
    <mergeCell ref="B33:B36"/>
    <mergeCell ref="B37:B39"/>
    <mergeCell ref="B40:B41"/>
    <mergeCell ref="C4:C5"/>
    <mergeCell ref="A29:A32"/>
    <mergeCell ref="A33:A36"/>
    <mergeCell ref="A37:A39"/>
    <mergeCell ref="A40:A41"/>
    <mergeCell ref="B4:B5"/>
    <mergeCell ref="B7:B10"/>
    <mergeCell ref="B11:B16"/>
    <mergeCell ref="B17:B20"/>
    <mergeCell ref="B21:B28"/>
    <mergeCell ref="A1:B1"/>
    <mergeCell ref="K4:L4"/>
    <mergeCell ref="M4:N4"/>
    <mergeCell ref="A42:B42"/>
    <mergeCell ref="A4:A5"/>
    <mergeCell ref="A7:A10"/>
    <mergeCell ref="A11:A16"/>
    <mergeCell ref="A17:A20"/>
    <mergeCell ref="A21:A28"/>
  </mergeCells>
  <printOptions/>
  <pageMargins left="0.7" right="0.7" top="0.75" bottom="0.75" header="0.3" footer="0.3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LrQ</dc:creator>
  <cp:keywords/>
  <dc:description/>
  <cp:lastModifiedBy>郭镇昊</cp:lastModifiedBy>
  <cp:lastPrinted>2016-01-20T07:40:39Z</cp:lastPrinted>
  <dcterms:created xsi:type="dcterms:W3CDTF">2015-03-04T10:54:19Z</dcterms:created>
  <dcterms:modified xsi:type="dcterms:W3CDTF">2016-07-06T06:51:49Z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