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1765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<sst xmlns="http://schemas.openxmlformats.org/spreadsheetml/2006/main" count="77" uniqueCount="57">
  <si>
    <t>市</t>
  </si>
  <si>
    <t>县（区）</t>
  </si>
  <si>
    <t>桥梁名称</t>
  </si>
  <si>
    <t>建设
性质</t>
  </si>
  <si>
    <t>桥长
(延米)</t>
  </si>
  <si>
    <t>桥宽
(米)</t>
  </si>
  <si>
    <t>总投资
(万元)</t>
  </si>
  <si>
    <t>省投资（万元）</t>
  </si>
  <si>
    <t>设计批复</t>
  </si>
  <si>
    <t>备注</t>
  </si>
  <si>
    <t>2016年县乡公路桥梁建设省投资补助明细分配计划表</t>
  </si>
  <si>
    <t>丙村大桥</t>
  </si>
  <si>
    <t>梅州市</t>
  </si>
  <si>
    <t>丰顺县</t>
  </si>
  <si>
    <t>丰交[2010]61号</t>
  </si>
  <si>
    <t>丰发改资[2010]53</t>
  </si>
  <si>
    <t>丰交[2010]59号</t>
  </si>
  <si>
    <t>丰发改审[2014]1号</t>
  </si>
  <si>
    <t>丰交[2014]35号</t>
  </si>
  <si>
    <t>改建</t>
  </si>
  <si>
    <t>丰发改审[2014]35号</t>
  </si>
  <si>
    <t>丰交[2014]36号</t>
  </si>
  <si>
    <t>新建</t>
  </si>
  <si>
    <t>丰发改审[2014]87号</t>
  </si>
  <si>
    <t>丰交[2015]1号</t>
  </si>
  <si>
    <t>丰发改审[2015]24号</t>
  </si>
  <si>
    <t>丰发改审[2015]25号</t>
  </si>
  <si>
    <t>丰交[2015]20号</t>
  </si>
  <si>
    <t>安流镇蓝田村郑坑中桥</t>
  </si>
  <si>
    <t>兴宁市</t>
  </si>
  <si>
    <t>熙和湾大桥及引道工程</t>
  </si>
  <si>
    <t>超南中桥</t>
  </si>
  <si>
    <t>简头坑桥</t>
  </si>
  <si>
    <t>葫芦礤桥</t>
  </si>
  <si>
    <t>汤坑镇苏山村苏山坝桥</t>
  </si>
  <si>
    <t>改建</t>
  </si>
  <si>
    <t>新建</t>
  </si>
  <si>
    <t>汤坑镇东秀村李屋楼中桥</t>
  </si>
  <si>
    <t>埔寨镇茅园移民新村桥</t>
  </si>
  <si>
    <t>汤坑镇龙归寨桥</t>
  </si>
  <si>
    <t>汤南镇汤南大桥</t>
  </si>
  <si>
    <t>梅县区</t>
  </si>
  <si>
    <t>梅县区发改审[2014]53号</t>
  </si>
  <si>
    <t>平远县</t>
  </si>
  <si>
    <t>平发改审字[2014]82号、平发改投资[2015]18号</t>
  </si>
  <si>
    <t>平交字[2014]17号</t>
  </si>
  <si>
    <t>丰发改资[2010]49</t>
  </si>
  <si>
    <t>梅州市</t>
  </si>
  <si>
    <t>五华县</t>
  </si>
  <si>
    <t>新建</t>
  </si>
  <si>
    <t>华发改[2015]292号</t>
  </si>
  <si>
    <t>2016年
资金计划（万元）</t>
  </si>
  <si>
    <t>梅州市</t>
  </si>
  <si>
    <t>梅州市</t>
  </si>
  <si>
    <t>兴发改[2014]172号</t>
  </si>
  <si>
    <t>省已安排投资(万元)</t>
  </si>
  <si>
    <t>工可批复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</si>
</sst>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>
      <alignment vertical="top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5" fillId="0" borderId="0">
      <alignment vertical="top"/>
      <protection/>
    </xf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24" borderId="0" xfId="0" applyNumberFormat="1" applyFill="1" applyAlignment="1">
      <alignment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0" xfId="45" applyNumberFormat="1" applyFont="1" applyFill="1" applyBorder="1" applyAlignment="1">
      <alignment horizontal="center" vertical="center" wrapText="1"/>
      <protection/>
    </xf>
    <xf numFmtId="0" fontId="9" fillId="24" borderId="10" xfId="66" applyNumberFormat="1" applyFont="1" applyFill="1" applyBorder="1" applyAlignment="1">
      <alignment horizontal="center" vertical="center" wrapText="1"/>
      <protection/>
    </xf>
    <xf numFmtId="0" fontId="9" fillId="24" borderId="10" xfId="41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40" applyNumberFormat="1" applyFont="1" applyFill="1" applyBorder="1" applyAlignment="1">
      <alignment horizontal="center" vertical="center" wrapText="1"/>
      <protection/>
    </xf>
    <xf numFmtId="0" fontId="9" fillId="24" borderId="11" xfId="40" applyNumberFormat="1" applyFont="1" applyFill="1" applyBorder="1" applyAlignment="1">
      <alignment horizontal="center" vertical="center" wrapText="1"/>
      <protection/>
    </xf>
    <xf numFmtId="0" fontId="0" fillId="24" borderId="10" xfId="40" applyNumberFormat="1" applyFont="1" applyFill="1" applyBorder="1" applyAlignment="1">
      <alignment horizontal="center" vertical="center" wrapText="1"/>
      <protection/>
    </xf>
    <xf numFmtId="0" fontId="9" fillId="24" borderId="10" xfId="42" applyNumberFormat="1" applyFont="1" applyFill="1" applyBorder="1" applyAlignment="1">
      <alignment horizontal="center" vertical="center" wrapText="1"/>
      <protection/>
    </xf>
    <xf numFmtId="0" fontId="9" fillId="24" borderId="10" xfId="44" applyNumberFormat="1" applyFont="1" applyFill="1" applyBorder="1" applyAlignment="1">
      <alignment horizontal="center" vertical="center" wrapText="1" shrinkToFit="1"/>
      <protection/>
    </xf>
    <xf numFmtId="0" fontId="9" fillId="24" borderId="11" xfId="43" applyNumberFormat="1" applyFont="1" applyFill="1" applyBorder="1" applyAlignment="1">
      <alignment horizontal="center" vertical="center" wrapText="1"/>
      <protection/>
    </xf>
    <xf numFmtId="0" fontId="0" fillId="24" borderId="0" xfId="0" applyNumberFormat="1" applyFill="1" applyAlignment="1">
      <alignment horizontal="center" vertical="center" wrapText="1"/>
    </xf>
    <xf numFmtId="0" fontId="9" fillId="24" borderId="10" xfId="43" applyNumberFormat="1" applyFont="1" applyFill="1" applyBorder="1" applyAlignment="1">
      <alignment horizontal="center" vertical="center" wrapText="1"/>
      <protection/>
    </xf>
    <xf numFmtId="0" fontId="9" fillId="24" borderId="12" xfId="43" applyNumberFormat="1" applyFont="1" applyFill="1" applyBorder="1" applyAlignment="1">
      <alignment horizontal="center" vertical="center" wrapText="1"/>
      <protection/>
    </xf>
    <xf numFmtId="0" fontId="9" fillId="24" borderId="11" xfId="42" applyNumberFormat="1" applyFont="1" applyFill="1" applyBorder="1" applyAlignment="1">
      <alignment horizontal="center" vertical="center" wrapText="1"/>
      <protection/>
    </xf>
    <xf numFmtId="0" fontId="9" fillId="24" borderId="12" xfId="45" applyNumberFormat="1" applyFont="1" applyFill="1" applyBorder="1" applyAlignment="1">
      <alignment horizontal="center" vertical="center" wrapText="1"/>
      <protection/>
    </xf>
    <xf numFmtId="0" fontId="0" fillId="24" borderId="12" xfId="40" applyNumberFormat="1" applyFont="1" applyFill="1" applyBorder="1" applyAlignment="1">
      <alignment horizontal="center" vertical="center" wrapText="1"/>
      <protection/>
    </xf>
    <xf numFmtId="0" fontId="8" fillId="24" borderId="11" xfId="40" applyNumberFormat="1" applyFont="1" applyFill="1" applyBorder="1" applyAlignment="1">
      <alignment horizontal="center" vertical="center" wrapText="1"/>
      <protection/>
    </xf>
    <xf numFmtId="0" fontId="2" fillId="24" borderId="10" xfId="43" applyNumberFormat="1" applyFont="1" applyFill="1" applyBorder="1" applyAlignment="1">
      <alignment horizontal="center" vertical="center" wrapText="1"/>
      <protection/>
    </xf>
    <xf numFmtId="0" fontId="2" fillId="24" borderId="10" xfId="42" applyNumberFormat="1" applyFont="1" applyFill="1" applyBorder="1" applyAlignment="1">
      <alignment horizontal="center" vertical="center" wrapText="1"/>
      <protection/>
    </xf>
    <xf numFmtId="0" fontId="2" fillId="24" borderId="10" xfId="44" applyNumberFormat="1" applyFont="1" applyFill="1" applyBorder="1" applyAlignment="1">
      <alignment horizontal="center" vertical="center" wrapText="1"/>
      <protection/>
    </xf>
    <xf numFmtId="0" fontId="2" fillId="24" borderId="10" xfId="44" applyNumberFormat="1" applyFont="1" applyFill="1" applyBorder="1" applyAlignment="1">
      <alignment horizontal="left" vertical="center" wrapText="1"/>
      <protection/>
    </xf>
    <xf numFmtId="0" fontId="10" fillId="24" borderId="10" xfId="40" applyNumberFormat="1" applyFont="1" applyFill="1" applyBorder="1" applyAlignment="1">
      <alignment horizontal="center" vertical="center" wrapText="1"/>
      <protection/>
    </xf>
    <xf numFmtId="0" fontId="6" fillId="24" borderId="10" xfId="40" applyNumberFormat="1" applyFont="1" applyFill="1" applyBorder="1" applyAlignment="1">
      <alignment horizontal="center" vertical="center" wrapText="1"/>
      <protection/>
    </xf>
    <xf numFmtId="0" fontId="6" fillId="24" borderId="10" xfId="40" applyNumberFormat="1" applyFont="1" applyFill="1" applyBorder="1" applyAlignment="1">
      <alignment horizontal="center" vertical="center" wrapText="1"/>
      <protection/>
    </xf>
    <xf numFmtId="0" fontId="6" fillId="24" borderId="0" xfId="0" applyNumberFormat="1" applyFont="1" applyFill="1" applyAlignment="1">
      <alignment vertical="center" wrapText="1"/>
    </xf>
    <xf numFmtId="0" fontId="7" fillId="24" borderId="0" xfId="0" applyNumberFormat="1" applyFont="1" applyFill="1" applyAlignment="1">
      <alignment vertical="center" wrapText="1"/>
    </xf>
    <xf numFmtId="0" fontId="11" fillId="24" borderId="10" xfId="66" applyNumberFormat="1" applyFont="1" applyFill="1" applyBorder="1" applyAlignment="1">
      <alignment horizontal="center" vertical="center" wrapText="1"/>
      <protection/>
    </xf>
    <xf numFmtId="0" fontId="12" fillId="24" borderId="10" xfId="42" applyNumberFormat="1" applyFont="1" applyFill="1" applyBorder="1" applyAlignment="1">
      <alignment horizontal="center" vertical="center" wrapText="1"/>
      <protection/>
    </xf>
    <xf numFmtId="0" fontId="11" fillId="24" borderId="11" xfId="42" applyNumberFormat="1" applyFont="1" applyFill="1" applyBorder="1" applyAlignment="1">
      <alignment horizontal="center" vertical="center" wrapText="1"/>
      <protection/>
    </xf>
    <xf numFmtId="0" fontId="1" fillId="24" borderId="13" xfId="0" applyNumberFormat="1" applyFont="1" applyFill="1" applyBorder="1" applyAlignment="1">
      <alignment horizontal="center" vertical="center" wrapText="1"/>
    </xf>
    <xf numFmtId="0" fontId="11" fillId="24" borderId="12" xfId="45" applyNumberFormat="1" applyFont="1" applyFill="1" applyBorder="1" applyAlignment="1">
      <alignment horizontal="center" vertical="center" wrapText="1"/>
      <protection/>
    </xf>
    <xf numFmtId="0" fontId="11" fillId="24" borderId="10" xfId="4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_%E7%9B%B8%E5%85%B3%E6%83%85%E5%86%B5%E8%A1%A83(1)" xfId="41"/>
    <cellStyle name="常规_2011年县乡公路桥梁建设省投资补助建议计划表" xfId="42"/>
    <cellStyle name="常规_附表5.2005年县乡公路桥梁建设建议计划表" xfId="43"/>
    <cellStyle name="常规_附件5：2011年县道改造省投资补助建议计划表" xfId="44"/>
    <cellStyle name="常规_通达工程西部计划2003-11-20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2" width="8.875" style="1" customWidth="1"/>
    <col min="3" max="3" width="24.75390625" style="12" customWidth="1"/>
    <col min="4" max="4" width="5.75390625" style="1" customWidth="1"/>
    <col min="5" max="5" width="9.25390625" style="12" customWidth="1"/>
    <col min="6" max="6" width="6.50390625" style="12" customWidth="1"/>
    <col min="7" max="8" width="9.875" style="12" customWidth="1"/>
    <col min="9" max="9" width="8.00390625" style="12" customWidth="1"/>
    <col min="10" max="10" width="9.875" style="12" customWidth="1"/>
    <col min="11" max="11" width="17.50390625" style="26" customWidth="1"/>
    <col min="12" max="12" width="16.50390625" style="26" customWidth="1"/>
    <col min="13" max="13" width="6.25390625" style="1" customWidth="1"/>
    <col min="14" max="16384" width="8.875" style="1" customWidth="1"/>
  </cols>
  <sheetData>
    <row r="1" spans="1:13" ht="33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2" customFormat="1" ht="49.5" customHeight="1">
      <c r="A2" s="14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2" t="s">
        <v>55</v>
      </c>
      <c r="J2" s="13" t="s">
        <v>51</v>
      </c>
      <c r="K2" s="19" t="s">
        <v>56</v>
      </c>
      <c r="L2" s="19" t="s">
        <v>8</v>
      </c>
      <c r="M2" s="11" t="s">
        <v>9</v>
      </c>
    </row>
    <row r="3" spans="1:13" s="27" customFormat="1" ht="23.25" customHeight="1">
      <c r="A3" s="32" t="s">
        <v>53</v>
      </c>
      <c r="B3" s="33"/>
      <c r="C3" s="33"/>
      <c r="D3" s="28"/>
      <c r="E3" s="28">
        <f>SUM(E4:E14)</f>
        <v>938.8000000000001</v>
      </c>
      <c r="F3" s="28"/>
      <c r="G3" s="28">
        <f>SUM(G4:G14)</f>
        <v>8684.9</v>
      </c>
      <c r="H3" s="28">
        <f>SUM(H4:H14)</f>
        <v>1256</v>
      </c>
      <c r="I3" s="28"/>
      <c r="J3" s="28">
        <f>SUM(J4:J14)</f>
        <v>1057.4</v>
      </c>
      <c r="K3" s="29"/>
      <c r="L3" s="29"/>
      <c r="M3" s="30"/>
    </row>
    <row r="4" spans="1:13" ht="23.25" customHeight="1">
      <c r="A4" s="16" t="s">
        <v>52</v>
      </c>
      <c r="B4" s="3" t="s">
        <v>29</v>
      </c>
      <c r="C4" s="2" t="s">
        <v>30</v>
      </c>
      <c r="D4" s="4" t="s">
        <v>22</v>
      </c>
      <c r="E4" s="4">
        <v>60.5</v>
      </c>
      <c r="F4" s="5">
        <v>12</v>
      </c>
      <c r="G4" s="2">
        <v>950</v>
      </c>
      <c r="H4" s="6">
        <v>122.5</v>
      </c>
      <c r="I4" s="2"/>
      <c r="J4" s="2">
        <f>H4</f>
        <v>122.5</v>
      </c>
      <c r="K4" s="21" t="s">
        <v>54</v>
      </c>
      <c r="L4" s="22"/>
      <c r="M4" s="7"/>
    </row>
    <row r="5" spans="1:13" ht="23.25" customHeight="1">
      <c r="A5" s="17" t="s">
        <v>12</v>
      </c>
      <c r="B5" s="8" t="s">
        <v>41</v>
      </c>
      <c r="C5" s="5" t="s">
        <v>11</v>
      </c>
      <c r="D5" s="4" t="s">
        <v>22</v>
      </c>
      <c r="E5" s="13">
        <v>355</v>
      </c>
      <c r="F5" s="13">
        <v>16</v>
      </c>
      <c r="G5" s="13">
        <v>4860</v>
      </c>
      <c r="H5" s="6">
        <v>664.8</v>
      </c>
      <c r="I5" s="9"/>
      <c r="J5" s="2">
        <f>H5</f>
        <v>664.8</v>
      </c>
      <c r="K5" s="20" t="s">
        <v>42</v>
      </c>
      <c r="L5" s="23"/>
      <c r="M5" s="18"/>
    </row>
    <row r="6" spans="1:13" ht="32.25" customHeight="1">
      <c r="A6" s="17" t="s">
        <v>12</v>
      </c>
      <c r="B6" s="8" t="s">
        <v>43</v>
      </c>
      <c r="C6" s="5" t="s">
        <v>31</v>
      </c>
      <c r="D6" s="4" t="s">
        <v>22</v>
      </c>
      <c r="E6" s="13">
        <v>45</v>
      </c>
      <c r="F6" s="13">
        <v>13</v>
      </c>
      <c r="G6" s="13">
        <v>322</v>
      </c>
      <c r="H6" s="6">
        <v>52.7</v>
      </c>
      <c r="I6" s="9"/>
      <c r="J6" s="6">
        <v>52.7</v>
      </c>
      <c r="K6" s="20" t="s">
        <v>44</v>
      </c>
      <c r="L6" s="24" t="s">
        <v>45</v>
      </c>
      <c r="M6" s="18"/>
    </row>
    <row r="7" spans="1:13" ht="23.25" customHeight="1">
      <c r="A7" s="17" t="s">
        <v>12</v>
      </c>
      <c r="B7" s="8" t="s">
        <v>13</v>
      </c>
      <c r="C7" s="5" t="s">
        <v>32</v>
      </c>
      <c r="D7" s="4" t="s">
        <v>35</v>
      </c>
      <c r="E7" s="13">
        <v>40</v>
      </c>
      <c r="F7" s="13">
        <v>8</v>
      </c>
      <c r="G7" s="13">
        <v>150.5</v>
      </c>
      <c r="H7" s="6">
        <f aca="true" t="shared" si="0" ref="H7:H12">E7*F7*0.09</f>
        <v>28.799999999999997</v>
      </c>
      <c r="I7" s="9"/>
      <c r="J7" s="6">
        <v>17</v>
      </c>
      <c r="K7" s="20" t="s">
        <v>46</v>
      </c>
      <c r="L7" s="25" t="s">
        <v>14</v>
      </c>
      <c r="M7" s="18"/>
    </row>
    <row r="8" spans="1:13" ht="23.25" customHeight="1">
      <c r="A8" s="17" t="s">
        <v>12</v>
      </c>
      <c r="B8" s="8" t="s">
        <v>13</v>
      </c>
      <c r="C8" s="5" t="s">
        <v>33</v>
      </c>
      <c r="D8" s="4" t="s">
        <v>35</v>
      </c>
      <c r="E8" s="13">
        <v>48</v>
      </c>
      <c r="F8" s="13">
        <v>10</v>
      </c>
      <c r="G8" s="13">
        <v>576</v>
      </c>
      <c r="H8" s="6">
        <f t="shared" si="0"/>
        <v>43.199999999999996</v>
      </c>
      <c r="I8" s="9"/>
      <c r="J8" s="6">
        <v>22</v>
      </c>
      <c r="K8" s="20" t="s">
        <v>15</v>
      </c>
      <c r="L8" s="25" t="s">
        <v>16</v>
      </c>
      <c r="M8" s="18"/>
    </row>
    <row r="9" spans="1:13" ht="23.25" customHeight="1">
      <c r="A9" s="17" t="s">
        <v>12</v>
      </c>
      <c r="B9" s="8" t="s">
        <v>13</v>
      </c>
      <c r="C9" s="5" t="s">
        <v>34</v>
      </c>
      <c r="D9" s="4" t="s">
        <v>36</v>
      </c>
      <c r="E9" s="13">
        <v>75.1</v>
      </c>
      <c r="F9" s="13">
        <v>7.5</v>
      </c>
      <c r="G9" s="13">
        <v>215</v>
      </c>
      <c r="H9" s="6">
        <v>50.7</v>
      </c>
      <c r="I9" s="9"/>
      <c r="J9" s="6">
        <v>29</v>
      </c>
      <c r="K9" s="20" t="s">
        <v>17</v>
      </c>
      <c r="L9" s="25" t="s">
        <v>18</v>
      </c>
      <c r="M9" s="18"/>
    </row>
    <row r="10" spans="1:13" ht="23.25" customHeight="1">
      <c r="A10" s="17" t="s">
        <v>12</v>
      </c>
      <c r="B10" s="8" t="s">
        <v>13</v>
      </c>
      <c r="C10" s="5" t="s">
        <v>37</v>
      </c>
      <c r="D10" s="4" t="s">
        <v>36</v>
      </c>
      <c r="E10" s="13">
        <v>57.5</v>
      </c>
      <c r="F10" s="13">
        <v>7.5</v>
      </c>
      <c r="G10" s="13">
        <v>285</v>
      </c>
      <c r="H10" s="6">
        <v>38.8</v>
      </c>
      <c r="I10" s="9"/>
      <c r="J10" s="6">
        <v>16</v>
      </c>
      <c r="K10" s="20" t="s">
        <v>20</v>
      </c>
      <c r="L10" s="25" t="s">
        <v>21</v>
      </c>
      <c r="M10" s="18"/>
    </row>
    <row r="11" spans="1:13" ht="23.25" customHeight="1">
      <c r="A11" s="17" t="s">
        <v>12</v>
      </c>
      <c r="B11" s="8" t="s">
        <v>13</v>
      </c>
      <c r="C11" s="5" t="s">
        <v>38</v>
      </c>
      <c r="D11" s="4" t="s">
        <v>22</v>
      </c>
      <c r="E11" s="13">
        <v>46.7</v>
      </c>
      <c r="F11" s="13">
        <v>7</v>
      </c>
      <c r="G11" s="13">
        <v>171.3</v>
      </c>
      <c r="H11" s="6">
        <v>29.4</v>
      </c>
      <c r="I11" s="9"/>
      <c r="J11" s="6">
        <v>12</v>
      </c>
      <c r="K11" s="20" t="s">
        <v>23</v>
      </c>
      <c r="L11" s="25" t="s">
        <v>24</v>
      </c>
      <c r="M11" s="18"/>
    </row>
    <row r="12" spans="1:13" ht="23.25" customHeight="1">
      <c r="A12" s="17" t="s">
        <v>12</v>
      </c>
      <c r="B12" s="8" t="s">
        <v>13</v>
      </c>
      <c r="C12" s="5" t="s">
        <v>39</v>
      </c>
      <c r="D12" s="4" t="s">
        <v>22</v>
      </c>
      <c r="E12" s="13">
        <v>40</v>
      </c>
      <c r="F12" s="13">
        <v>8.5</v>
      </c>
      <c r="G12" s="13">
        <v>212.8</v>
      </c>
      <c r="H12" s="6">
        <f t="shared" si="0"/>
        <v>30.599999999999998</v>
      </c>
      <c r="I12" s="9"/>
      <c r="J12" s="6">
        <v>13</v>
      </c>
      <c r="K12" s="20" t="s">
        <v>25</v>
      </c>
      <c r="L12" s="25"/>
      <c r="M12" s="18"/>
    </row>
    <row r="13" spans="1:13" ht="23.25" customHeight="1">
      <c r="A13" s="17" t="s">
        <v>12</v>
      </c>
      <c r="B13" s="8" t="s">
        <v>13</v>
      </c>
      <c r="C13" s="5" t="s">
        <v>40</v>
      </c>
      <c r="D13" s="4" t="s">
        <v>19</v>
      </c>
      <c r="E13" s="13">
        <v>119</v>
      </c>
      <c r="F13" s="13">
        <v>12</v>
      </c>
      <c r="G13" s="13">
        <v>714</v>
      </c>
      <c r="H13" s="6">
        <v>157.1</v>
      </c>
      <c r="I13" s="9"/>
      <c r="J13" s="6">
        <v>71</v>
      </c>
      <c r="K13" s="20" t="s">
        <v>26</v>
      </c>
      <c r="L13" s="25" t="s">
        <v>27</v>
      </c>
      <c r="M13" s="18"/>
    </row>
    <row r="14" spans="1:13" ht="23.25" customHeight="1">
      <c r="A14" s="16" t="s">
        <v>47</v>
      </c>
      <c r="B14" s="3" t="s">
        <v>48</v>
      </c>
      <c r="C14" s="5" t="s">
        <v>28</v>
      </c>
      <c r="D14" s="4" t="s">
        <v>49</v>
      </c>
      <c r="E14" s="4">
        <v>52</v>
      </c>
      <c r="F14" s="5">
        <v>8</v>
      </c>
      <c r="G14" s="10">
        <v>228.3</v>
      </c>
      <c r="H14" s="6">
        <v>37.4</v>
      </c>
      <c r="I14" s="9"/>
      <c r="J14" s="6">
        <v>37.4</v>
      </c>
      <c r="K14" s="20" t="s">
        <v>50</v>
      </c>
      <c r="L14" s="20"/>
      <c r="M14" s="15"/>
    </row>
  </sheetData>
  <sheetProtection/>
  <mergeCells count="2">
    <mergeCell ref="A1:M1"/>
    <mergeCell ref="A3:C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&amp;L附件6-2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伍昊1</dc:creator>
  <cp:keywords/>
  <dc:description/>
  <cp:lastModifiedBy>孙宇强</cp:lastModifiedBy>
  <cp:lastPrinted>2016-01-31T04:53:34Z</cp:lastPrinted>
  <dcterms:created xsi:type="dcterms:W3CDTF">2016-01-14T07:49:57Z</dcterms:created>
  <dcterms:modified xsi:type="dcterms:W3CDTF">2016-03-17T07:35:51Z</dcterms:modified>
  <cp:category/>
  <cp:version/>
  <cp:contentType/>
  <cp:contentStatus/>
</cp:coreProperties>
</file>