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480" windowHeight="9740" activeTab="0"/>
  </bookViews>
  <sheets>
    <sheet name="附表2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<sst xmlns="http://schemas.openxmlformats.org/spreadsheetml/2006/main" count="46" uniqueCount="41">
  <si>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单位</t>
  </si>
  <si>
    <t>年初预算安排控制总额</t>
  </si>
  <si>
    <t>小计</t>
  </si>
  <si>
    <t>部门预算安排</t>
  </si>
  <si>
    <t>调整后全年控制总额</t>
  </si>
  <si>
    <t>一、财政预留</t>
  </si>
  <si>
    <t>二、部门预算安排</t>
  </si>
  <si>
    <t>单位：万元</t>
  </si>
  <si>
    <t xml:space="preserve">   1.市府办</t>
  </si>
  <si>
    <t>合  计</t>
  </si>
  <si>
    <t>部门预算调剂安排</t>
  </si>
  <si>
    <t>财政调整预算安排</t>
  </si>
  <si>
    <t xml:space="preserve">   4.市经信局</t>
  </si>
  <si>
    <t xml:space="preserve">   3.市审计局</t>
  </si>
  <si>
    <t xml:space="preserve">   2.市口岸局</t>
  </si>
  <si>
    <t>拟调整增加安排金额</t>
  </si>
  <si>
    <t xml:space="preserve">   2.市外事侨务局</t>
  </si>
  <si>
    <t xml:space="preserve">   3.市侨联</t>
  </si>
  <si>
    <t xml:space="preserve">   12.市外事侨务局</t>
  </si>
  <si>
    <t xml:space="preserve">   13.市侨联</t>
  </si>
  <si>
    <t xml:space="preserve">   14.市台湾事务局</t>
  </si>
  <si>
    <t xml:space="preserve">   1.市领导出访</t>
  </si>
  <si>
    <t xml:space="preserve">   5.市委统战部</t>
  </si>
  <si>
    <t xml:space="preserve">   6.市公安局</t>
  </si>
  <si>
    <t xml:space="preserve">   7.市教育局</t>
  </si>
  <si>
    <t xml:space="preserve">   8.市卫计局</t>
  </si>
  <si>
    <t xml:space="preserve">   9.市水务局</t>
  </si>
  <si>
    <t xml:space="preserve">   10.市公路局</t>
  </si>
  <si>
    <t xml:space="preserve">   11.市商务局</t>
  </si>
  <si>
    <t xml:space="preserve">   15.市委政研室</t>
  </si>
  <si>
    <t xml:space="preserve">   16.市旅游局</t>
  </si>
  <si>
    <t xml:space="preserve">   17.市文化旅游特色区</t>
  </si>
  <si>
    <t xml:space="preserve">   18.市委办</t>
  </si>
  <si>
    <t xml:space="preserve">   19.市政协</t>
  </si>
  <si>
    <t xml:space="preserve">   20.团市委</t>
  </si>
  <si>
    <t xml:space="preserve">   21.市财政局</t>
  </si>
  <si>
    <t>2015年市本级出国经费预算调整安排表</t>
  </si>
  <si>
    <t>附表</t>
  </si>
  <si>
    <t>财政预留待分配指标</t>
  </si>
  <si>
    <t>本次增加预留待分配指标</t>
  </si>
  <si>
    <t>年初预留指标分配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</si>
</sst>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F800]dddd\,\ mmmm\ dd\,\ yyyy"/>
    <numFmt numFmtId="185" formatCode="yyyy&quot;年&quot;m&quot;月&quot;;@"/>
    <numFmt numFmtId="186" formatCode="0.00_);[Red]\(0.00\)"/>
    <numFmt numFmtId="187" formatCode="0.00_ "/>
    <numFmt numFmtId="188" formatCode="0.0_ "/>
    <numFmt numFmtId="189" formatCode="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2" sqref="C12"/>
    </sheetView>
  </sheetViews>
  <sheetFormatPr defaultColWidth="9.140625" defaultRowHeight="15"/>
  <cols>
    <col min="1" max="1" width="28.28125" style="0" customWidth="1"/>
    <col min="2" max="2" width="9.7109375" style="0" customWidth="1"/>
    <col min="4" max="4" width="11.28125" style="0" customWidth="1"/>
    <col min="5" max="5" width="9.421875" style="0" customWidth="1"/>
    <col min="7" max="7" width="0" style="0" hidden="1" customWidth="1"/>
    <col min="8" max="8" width="13.421875" style="0" customWidth="1"/>
    <col min="9" max="9" width="11.28125" style="0" customWidth="1"/>
    <col min="10" max="10" width="9.57421875" style="0" customWidth="1"/>
    <col min="12" max="12" width="0" style="0" hidden="1" customWidth="1"/>
    <col min="13" max="13" width="11.28125" style="0" customWidth="1"/>
  </cols>
  <sheetData>
    <row r="1" ht="18" customHeight="1">
      <c r="A1" t="s">
        <v>37</v>
      </c>
    </row>
    <row r="2" spans="1:13" ht="15.75" customHeight="1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5" customHeight="1">
      <c r="M3" t="s">
        <v>7</v>
      </c>
    </row>
    <row r="4" spans="1:13" ht="22.5" customHeight="1">
      <c r="A4" s="12" t="s">
        <v>0</v>
      </c>
      <c r="B4" s="8" t="s">
        <v>1</v>
      </c>
      <c r="C4" s="9"/>
      <c r="D4" s="10"/>
      <c r="E4" s="8" t="s">
        <v>15</v>
      </c>
      <c r="F4" s="9"/>
      <c r="G4" s="9"/>
      <c r="H4" s="9"/>
      <c r="I4" s="14"/>
      <c r="J4" s="8" t="s">
        <v>4</v>
      </c>
      <c r="K4" s="9"/>
      <c r="L4" s="9"/>
      <c r="M4" s="10"/>
    </row>
    <row r="5" spans="1:13" ht="31.5" customHeight="1">
      <c r="A5" s="13"/>
      <c r="B5" s="5" t="s">
        <v>2</v>
      </c>
      <c r="C5" s="6" t="s">
        <v>3</v>
      </c>
      <c r="D5" s="6" t="s">
        <v>38</v>
      </c>
      <c r="E5" s="5" t="s">
        <v>2</v>
      </c>
      <c r="F5" s="6" t="s">
        <v>10</v>
      </c>
      <c r="G5" s="6" t="s">
        <v>11</v>
      </c>
      <c r="H5" s="6" t="s">
        <v>39</v>
      </c>
      <c r="I5" s="7" t="s">
        <v>40</v>
      </c>
      <c r="J5" s="5" t="s">
        <v>2</v>
      </c>
      <c r="K5" s="6" t="s">
        <v>3</v>
      </c>
      <c r="L5" s="6" t="s">
        <v>11</v>
      </c>
      <c r="M5" s="6" t="s">
        <v>38</v>
      </c>
    </row>
    <row r="6" spans="1:13" ht="18" customHeight="1">
      <c r="A6" s="3" t="s">
        <v>9</v>
      </c>
      <c r="B6" s="3">
        <v>180</v>
      </c>
      <c r="C6" s="3">
        <v>88.3</v>
      </c>
      <c r="D6" s="3">
        <v>91.7</v>
      </c>
      <c r="E6" s="3">
        <f>F6+G6+H6</f>
        <v>170</v>
      </c>
      <c r="F6" s="3">
        <f>F7+F11</f>
        <v>68.55000000000001</v>
      </c>
      <c r="G6" s="3">
        <f>G7+G11</f>
        <v>0</v>
      </c>
      <c r="H6" s="3">
        <f>H7+H11</f>
        <v>101.45</v>
      </c>
      <c r="I6" s="3">
        <f>I7+I11</f>
        <v>0</v>
      </c>
      <c r="J6" s="3">
        <f>K6+L6+M6</f>
        <v>350</v>
      </c>
      <c r="K6" s="3">
        <v>248.55</v>
      </c>
      <c r="L6" s="3">
        <f>G6</f>
        <v>0</v>
      </c>
      <c r="M6" s="3">
        <v>101.45</v>
      </c>
    </row>
    <row r="7" spans="1:13" ht="18" customHeight="1">
      <c r="A7" s="4" t="s">
        <v>5</v>
      </c>
      <c r="B7" s="3">
        <v>91.7</v>
      </c>
      <c r="C7" s="3">
        <f>SUM(C9:C10)</f>
        <v>0</v>
      </c>
      <c r="D7" s="3">
        <v>91.7</v>
      </c>
      <c r="E7" s="3">
        <f>F7+H7+I7</f>
        <v>9.75</v>
      </c>
      <c r="F7" s="3">
        <f>SUM(F9:F10)</f>
        <v>0</v>
      </c>
      <c r="G7" s="3">
        <f>SUM(G9:G10)</f>
        <v>0</v>
      </c>
      <c r="H7" s="3">
        <v>101.45</v>
      </c>
      <c r="I7" s="3">
        <v>-91.7</v>
      </c>
      <c r="J7" s="3">
        <f aca="true" t="shared" si="0" ref="J7:J34">K7+L7+M7</f>
        <v>101.45</v>
      </c>
      <c r="K7" s="3"/>
      <c r="L7" s="3">
        <f>G7</f>
        <v>0</v>
      </c>
      <c r="M7" s="3">
        <f>D7+H7+I7</f>
        <v>101.45</v>
      </c>
    </row>
    <row r="8" spans="1:13" ht="18" customHeight="1" hidden="1">
      <c r="A8" s="1" t="s">
        <v>21</v>
      </c>
      <c r="B8" s="3"/>
      <c r="C8" s="3"/>
      <c r="D8" s="3"/>
      <c r="E8" s="3">
        <v>51.45</v>
      </c>
      <c r="F8" s="3"/>
      <c r="G8" s="3"/>
      <c r="H8" s="3">
        <v>51.45</v>
      </c>
      <c r="I8" s="3"/>
      <c r="J8" s="3">
        <f t="shared" si="0"/>
        <v>51.45</v>
      </c>
      <c r="K8" s="3"/>
      <c r="L8" s="3"/>
      <c r="M8" s="3">
        <v>51.45</v>
      </c>
    </row>
    <row r="9" spans="1:13" ht="18" customHeight="1" hidden="1">
      <c r="A9" s="1" t="s">
        <v>16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8" customHeight="1" hidden="1">
      <c r="A10" s="1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8" customHeight="1">
      <c r="A11" s="4" t="s">
        <v>6</v>
      </c>
      <c r="B11" s="3">
        <f>SUM(B12:B22)</f>
        <v>88.3</v>
      </c>
      <c r="C11" s="3">
        <f>88.3</f>
        <v>88.3</v>
      </c>
      <c r="D11" s="3"/>
      <c r="E11" s="3">
        <f>F11+H11+I11</f>
        <v>160.25</v>
      </c>
      <c r="F11" s="3">
        <f aca="true" t="shared" si="1" ref="F11:K11">SUM(F12:F32)</f>
        <v>68.55000000000001</v>
      </c>
      <c r="G11" s="3">
        <f t="shared" si="1"/>
        <v>0</v>
      </c>
      <c r="H11" s="3">
        <f t="shared" si="1"/>
        <v>0</v>
      </c>
      <c r="I11" s="3">
        <f t="shared" si="1"/>
        <v>91.7</v>
      </c>
      <c r="J11" s="3">
        <f t="shared" si="1"/>
        <v>248.55</v>
      </c>
      <c r="K11" s="3">
        <f t="shared" si="1"/>
        <v>248.55</v>
      </c>
      <c r="L11" s="3">
        <f>G11</f>
        <v>0</v>
      </c>
      <c r="M11" s="3"/>
    </row>
    <row r="12" spans="1:13" ht="18" customHeight="1">
      <c r="A12" s="1" t="s">
        <v>8</v>
      </c>
      <c r="B12" s="3">
        <f aca="true" t="shared" si="2" ref="B12:B21">C12+D12</f>
        <v>6.3</v>
      </c>
      <c r="C12" s="2">
        <v>6.3</v>
      </c>
      <c r="D12" s="2"/>
      <c r="E12" s="3"/>
      <c r="F12" s="2"/>
      <c r="G12" s="2"/>
      <c r="H12" s="2"/>
      <c r="I12" s="2"/>
      <c r="J12" s="3">
        <f t="shared" si="0"/>
        <v>6.3</v>
      </c>
      <c r="K12" s="2">
        <f aca="true" t="shared" si="3" ref="K12:K33">C12+F12</f>
        <v>6.3</v>
      </c>
      <c r="L12" s="3"/>
      <c r="M12" s="2"/>
    </row>
    <row r="13" spans="1:13" ht="18" customHeight="1">
      <c r="A13" s="1" t="s">
        <v>14</v>
      </c>
      <c r="B13" s="3">
        <f t="shared" si="2"/>
        <v>3</v>
      </c>
      <c r="C13" s="2">
        <v>3</v>
      </c>
      <c r="D13" s="2"/>
      <c r="E13" s="3"/>
      <c r="F13" s="2"/>
      <c r="G13" s="2"/>
      <c r="H13" s="2"/>
      <c r="I13" s="2"/>
      <c r="J13" s="3">
        <f t="shared" si="0"/>
        <v>3</v>
      </c>
      <c r="K13" s="2">
        <f t="shared" si="3"/>
        <v>3</v>
      </c>
      <c r="L13" s="3"/>
      <c r="M13" s="2"/>
    </row>
    <row r="14" spans="1:13" ht="18" customHeight="1">
      <c r="A14" s="1" t="s">
        <v>13</v>
      </c>
      <c r="B14" s="3">
        <f t="shared" si="2"/>
        <v>7</v>
      </c>
      <c r="C14" s="2">
        <v>7</v>
      </c>
      <c r="D14" s="2"/>
      <c r="E14" s="3"/>
      <c r="F14" s="2"/>
      <c r="G14" s="2"/>
      <c r="H14" s="2"/>
      <c r="I14" s="2"/>
      <c r="J14" s="3">
        <f t="shared" si="0"/>
        <v>7</v>
      </c>
      <c r="K14" s="2">
        <f t="shared" si="3"/>
        <v>7</v>
      </c>
      <c r="L14" s="3"/>
      <c r="M14" s="2"/>
    </row>
    <row r="15" spans="1:13" ht="18" customHeight="1">
      <c r="A15" s="1" t="s">
        <v>12</v>
      </c>
      <c r="B15" s="3">
        <f t="shared" si="2"/>
        <v>2</v>
      </c>
      <c r="C15" s="2">
        <v>2</v>
      </c>
      <c r="D15" s="2"/>
      <c r="E15" s="3"/>
      <c r="F15" s="2"/>
      <c r="G15" s="2"/>
      <c r="H15" s="2"/>
      <c r="I15" s="2"/>
      <c r="J15" s="3">
        <f t="shared" si="0"/>
        <v>2</v>
      </c>
      <c r="K15" s="2">
        <f t="shared" si="3"/>
        <v>2</v>
      </c>
      <c r="L15" s="3"/>
      <c r="M15" s="2"/>
    </row>
    <row r="16" spans="1:13" ht="18" customHeight="1">
      <c r="A16" s="1" t="s">
        <v>22</v>
      </c>
      <c r="B16" s="3">
        <f t="shared" si="2"/>
        <v>5</v>
      </c>
      <c r="C16" s="2">
        <v>5</v>
      </c>
      <c r="D16" s="2"/>
      <c r="E16" s="3"/>
      <c r="F16" s="2"/>
      <c r="G16" s="2"/>
      <c r="H16" s="2"/>
      <c r="I16" s="2"/>
      <c r="J16" s="3">
        <f t="shared" si="0"/>
        <v>5</v>
      </c>
      <c r="K16" s="2">
        <f t="shared" si="3"/>
        <v>5</v>
      </c>
      <c r="L16" s="3"/>
      <c r="M16" s="2"/>
    </row>
    <row r="17" spans="1:13" ht="18" customHeight="1">
      <c r="A17" s="1" t="s">
        <v>23</v>
      </c>
      <c r="B17" s="3">
        <f t="shared" si="2"/>
        <v>10</v>
      </c>
      <c r="C17" s="2">
        <v>10</v>
      </c>
      <c r="D17" s="2"/>
      <c r="E17" s="3"/>
      <c r="F17" s="2"/>
      <c r="G17" s="2"/>
      <c r="H17" s="2"/>
      <c r="I17" s="2"/>
      <c r="J17" s="3">
        <f t="shared" si="0"/>
        <v>10</v>
      </c>
      <c r="K17" s="2">
        <f t="shared" si="3"/>
        <v>10</v>
      </c>
      <c r="L17" s="3"/>
      <c r="M17" s="2"/>
    </row>
    <row r="18" spans="1:13" ht="18" customHeight="1">
      <c r="A18" s="1" t="s">
        <v>24</v>
      </c>
      <c r="B18" s="3">
        <f t="shared" si="2"/>
        <v>2</v>
      </c>
      <c r="C18" s="2">
        <v>2</v>
      </c>
      <c r="D18" s="2"/>
      <c r="E18" s="3"/>
      <c r="F18" s="2"/>
      <c r="G18" s="2"/>
      <c r="H18" s="2"/>
      <c r="I18" s="2"/>
      <c r="J18" s="3">
        <f t="shared" si="0"/>
        <v>2</v>
      </c>
      <c r="K18" s="2">
        <f t="shared" si="3"/>
        <v>2</v>
      </c>
      <c r="L18" s="3"/>
      <c r="M18" s="2"/>
    </row>
    <row r="19" spans="1:13" ht="18" customHeight="1">
      <c r="A19" s="1" t="s">
        <v>25</v>
      </c>
      <c r="B19" s="3">
        <f t="shared" si="2"/>
        <v>9.5</v>
      </c>
      <c r="C19" s="2">
        <v>9.5</v>
      </c>
      <c r="D19" s="2"/>
      <c r="E19" s="3"/>
      <c r="F19" s="2"/>
      <c r="G19" s="2"/>
      <c r="H19" s="2"/>
      <c r="I19" s="2"/>
      <c r="J19" s="3">
        <f t="shared" si="0"/>
        <v>9.5</v>
      </c>
      <c r="K19" s="2">
        <f t="shared" si="3"/>
        <v>9.5</v>
      </c>
      <c r="L19" s="3"/>
      <c r="M19" s="2"/>
    </row>
    <row r="20" spans="1:13" ht="18" customHeight="1">
      <c r="A20" s="1" t="s">
        <v>26</v>
      </c>
      <c r="B20" s="3">
        <f t="shared" si="2"/>
        <v>2</v>
      </c>
      <c r="C20" s="2">
        <v>2</v>
      </c>
      <c r="D20" s="2"/>
      <c r="E20" s="3"/>
      <c r="F20" s="2"/>
      <c r="G20" s="2"/>
      <c r="H20" s="2"/>
      <c r="I20" s="2"/>
      <c r="J20" s="3">
        <f t="shared" si="0"/>
        <v>2</v>
      </c>
      <c r="K20" s="2">
        <f t="shared" si="3"/>
        <v>2</v>
      </c>
      <c r="L20" s="3"/>
      <c r="M20" s="2"/>
    </row>
    <row r="21" spans="1:13" ht="18" customHeight="1">
      <c r="A21" s="1" t="s">
        <v>27</v>
      </c>
      <c r="B21" s="3">
        <f t="shared" si="2"/>
        <v>0.5</v>
      </c>
      <c r="C21" s="2">
        <v>0.5</v>
      </c>
      <c r="D21" s="2"/>
      <c r="E21" s="3"/>
      <c r="F21" s="2"/>
      <c r="G21" s="2"/>
      <c r="H21" s="2"/>
      <c r="I21" s="2"/>
      <c r="J21" s="3">
        <f t="shared" si="0"/>
        <v>0.5</v>
      </c>
      <c r="K21" s="2">
        <f t="shared" si="3"/>
        <v>0.5</v>
      </c>
      <c r="L21" s="3"/>
      <c r="M21" s="2"/>
    </row>
    <row r="22" spans="1:13" ht="18" customHeight="1">
      <c r="A22" s="1" t="s">
        <v>28</v>
      </c>
      <c r="B22" s="3">
        <f>C22+D22</f>
        <v>41</v>
      </c>
      <c r="C22" s="2">
        <v>41</v>
      </c>
      <c r="D22" s="2"/>
      <c r="E22" s="3">
        <f>F22+G22+H22+I22</f>
        <v>1</v>
      </c>
      <c r="F22" s="2">
        <v>1</v>
      </c>
      <c r="G22" s="2"/>
      <c r="H22" s="2"/>
      <c r="I22" s="2"/>
      <c r="J22" s="3">
        <f>K22+L22+M22</f>
        <v>42</v>
      </c>
      <c r="K22" s="2">
        <f>C22+F22</f>
        <v>42</v>
      </c>
      <c r="L22" s="3"/>
      <c r="M22" s="2"/>
    </row>
    <row r="23" spans="1:13" ht="18" customHeight="1">
      <c r="A23" s="1" t="s">
        <v>18</v>
      </c>
      <c r="B23" s="3"/>
      <c r="C23" s="2"/>
      <c r="D23" s="2"/>
      <c r="E23" s="3">
        <f>F23+G23+H23+I23</f>
        <v>74.93</v>
      </c>
      <c r="F23" s="2">
        <f>24.79-20</f>
        <v>4.789999999999999</v>
      </c>
      <c r="G23" s="2"/>
      <c r="H23" s="2"/>
      <c r="I23" s="2">
        <v>70.14</v>
      </c>
      <c r="J23" s="3">
        <f>K23+L23+M23</f>
        <v>74.93</v>
      </c>
      <c r="K23" s="2">
        <f>C23+F23+I23</f>
        <v>74.93</v>
      </c>
      <c r="L23" s="3"/>
      <c r="M23" s="2"/>
    </row>
    <row r="24" spans="1:13" ht="18" customHeight="1">
      <c r="A24" s="1" t="s">
        <v>19</v>
      </c>
      <c r="B24" s="3"/>
      <c r="C24" s="2"/>
      <c r="D24" s="2"/>
      <c r="E24" s="3">
        <f aca="true" t="shared" si="4" ref="E24:E32">F24+G24+H24+I24</f>
        <v>29.97</v>
      </c>
      <c r="F24" s="2">
        <v>8.41</v>
      </c>
      <c r="G24" s="2"/>
      <c r="H24" s="2"/>
      <c r="I24" s="2">
        <v>21.56</v>
      </c>
      <c r="J24" s="3">
        <f>K24+L24+M24</f>
        <v>29.97</v>
      </c>
      <c r="K24" s="2">
        <f>C24+F24+I24</f>
        <v>29.97</v>
      </c>
      <c r="L24" s="3"/>
      <c r="M24" s="2"/>
    </row>
    <row r="25" spans="1:13" ht="18" customHeight="1">
      <c r="A25" s="1" t="s">
        <v>20</v>
      </c>
      <c r="B25" s="3"/>
      <c r="C25" s="2"/>
      <c r="D25" s="2"/>
      <c r="E25" s="3">
        <f t="shared" si="4"/>
        <v>15</v>
      </c>
      <c r="F25" s="2">
        <v>15</v>
      </c>
      <c r="G25" s="2"/>
      <c r="H25" s="2"/>
      <c r="I25" s="2"/>
      <c r="J25" s="3">
        <f t="shared" si="0"/>
        <v>15</v>
      </c>
      <c r="K25" s="2">
        <v>15</v>
      </c>
      <c r="L25" s="3"/>
      <c r="M25" s="2"/>
    </row>
    <row r="26" spans="1:13" ht="18" customHeight="1">
      <c r="A26" s="1" t="s">
        <v>29</v>
      </c>
      <c r="B26" s="3"/>
      <c r="C26" s="2"/>
      <c r="D26" s="2"/>
      <c r="E26" s="3">
        <f t="shared" si="4"/>
        <v>4.24</v>
      </c>
      <c r="F26" s="2">
        <v>4.24</v>
      </c>
      <c r="G26" s="2"/>
      <c r="H26" s="2"/>
      <c r="I26" s="2"/>
      <c r="J26" s="3">
        <f t="shared" si="0"/>
        <v>4.24</v>
      </c>
      <c r="K26" s="2">
        <f t="shared" si="3"/>
        <v>4.24</v>
      </c>
      <c r="L26" s="3"/>
      <c r="M26" s="2"/>
    </row>
    <row r="27" spans="1:13" ht="18" customHeight="1">
      <c r="A27" s="1" t="s">
        <v>30</v>
      </c>
      <c r="B27" s="3"/>
      <c r="C27" s="2"/>
      <c r="D27" s="2"/>
      <c r="E27" s="3">
        <f t="shared" si="4"/>
        <v>6.64</v>
      </c>
      <c r="F27" s="2">
        <v>6.64</v>
      </c>
      <c r="G27" s="2"/>
      <c r="H27" s="2"/>
      <c r="I27" s="2"/>
      <c r="J27" s="3">
        <f t="shared" si="0"/>
        <v>6.64</v>
      </c>
      <c r="K27" s="2">
        <f t="shared" si="3"/>
        <v>6.64</v>
      </c>
      <c r="L27" s="3"/>
      <c r="M27" s="2"/>
    </row>
    <row r="28" spans="1:13" ht="18" customHeight="1">
      <c r="A28" s="1" t="s">
        <v>31</v>
      </c>
      <c r="B28" s="3"/>
      <c r="C28" s="2"/>
      <c r="D28" s="2"/>
      <c r="E28" s="3">
        <f t="shared" si="4"/>
        <v>5.2</v>
      </c>
      <c r="F28" s="2">
        <v>5.2</v>
      </c>
      <c r="G28" s="2"/>
      <c r="H28" s="2"/>
      <c r="I28" s="2"/>
      <c r="J28" s="3">
        <f t="shared" si="0"/>
        <v>5.2</v>
      </c>
      <c r="K28" s="2">
        <f t="shared" si="3"/>
        <v>5.2</v>
      </c>
      <c r="L28" s="3"/>
      <c r="M28" s="2"/>
    </row>
    <row r="29" spans="1:13" ht="18" customHeight="1">
      <c r="A29" s="1" t="s">
        <v>32</v>
      </c>
      <c r="B29" s="3"/>
      <c r="C29" s="2"/>
      <c r="D29" s="2"/>
      <c r="E29" s="3">
        <f t="shared" si="4"/>
        <v>3.63</v>
      </c>
      <c r="F29" s="2">
        <v>3.63</v>
      </c>
      <c r="G29" s="2"/>
      <c r="H29" s="2"/>
      <c r="I29" s="2"/>
      <c r="J29" s="3">
        <f t="shared" si="0"/>
        <v>3.63</v>
      </c>
      <c r="K29" s="2">
        <f t="shared" si="3"/>
        <v>3.63</v>
      </c>
      <c r="L29" s="3"/>
      <c r="M29" s="2"/>
    </row>
    <row r="30" spans="1:13" ht="18" customHeight="1">
      <c r="A30" s="1" t="s">
        <v>33</v>
      </c>
      <c r="B30" s="3"/>
      <c r="C30" s="2"/>
      <c r="D30" s="2"/>
      <c r="E30" s="3">
        <f t="shared" si="4"/>
        <v>8.64</v>
      </c>
      <c r="F30" s="2">
        <v>8.64</v>
      </c>
      <c r="G30" s="2"/>
      <c r="H30" s="2"/>
      <c r="I30" s="2"/>
      <c r="J30" s="3">
        <f t="shared" si="0"/>
        <v>8.64</v>
      </c>
      <c r="K30" s="2">
        <f t="shared" si="3"/>
        <v>8.64</v>
      </c>
      <c r="L30" s="3"/>
      <c r="M30" s="2"/>
    </row>
    <row r="31" spans="1:13" ht="18" customHeight="1">
      <c r="A31" s="1" t="s">
        <v>34</v>
      </c>
      <c r="B31" s="3"/>
      <c r="C31" s="2"/>
      <c r="D31" s="2"/>
      <c r="E31" s="3">
        <f t="shared" si="4"/>
        <v>5</v>
      </c>
      <c r="F31" s="2">
        <v>5</v>
      </c>
      <c r="G31" s="2"/>
      <c r="H31" s="2"/>
      <c r="I31" s="2"/>
      <c r="J31" s="3">
        <f t="shared" si="0"/>
        <v>5</v>
      </c>
      <c r="K31" s="2">
        <f t="shared" si="3"/>
        <v>5</v>
      </c>
      <c r="L31" s="3"/>
      <c r="M31" s="2"/>
    </row>
    <row r="32" spans="1:13" ht="18" customHeight="1">
      <c r="A32" s="1" t="s">
        <v>35</v>
      </c>
      <c r="B32" s="3"/>
      <c r="C32" s="2"/>
      <c r="D32" s="2"/>
      <c r="E32" s="3">
        <f t="shared" si="4"/>
        <v>6</v>
      </c>
      <c r="F32" s="2">
        <v>6</v>
      </c>
      <c r="G32" s="2"/>
      <c r="H32" s="2"/>
      <c r="I32" s="2"/>
      <c r="J32" s="3">
        <f>K32+L32+M32</f>
        <v>6</v>
      </c>
      <c r="K32" s="2">
        <f>C32+F32</f>
        <v>6</v>
      </c>
      <c r="L32" s="3"/>
      <c r="M32" s="2"/>
    </row>
    <row r="33" spans="1:13" ht="19.5" customHeight="1" hidden="1">
      <c r="A33" s="1"/>
      <c r="B33" s="3"/>
      <c r="C33" s="2"/>
      <c r="D33" s="2"/>
      <c r="E33" s="3">
        <f>F33+G33+H33</f>
        <v>0</v>
      </c>
      <c r="F33" s="2"/>
      <c r="G33" s="2"/>
      <c r="H33" s="2"/>
      <c r="I33" s="2"/>
      <c r="J33" s="3">
        <f t="shared" si="0"/>
        <v>0</v>
      </c>
      <c r="K33" s="2">
        <f t="shared" si="3"/>
        <v>0</v>
      </c>
      <c r="L33" s="3"/>
      <c r="M33" s="2"/>
    </row>
    <row r="34" spans="1:13" ht="19.5" customHeight="1" hidden="1">
      <c r="A34" s="1"/>
      <c r="B34" s="3"/>
      <c r="C34" s="2"/>
      <c r="D34" s="2"/>
      <c r="E34" s="3">
        <f>F34+G34+H34</f>
        <v>0</v>
      </c>
      <c r="F34" s="2"/>
      <c r="G34" s="2"/>
      <c r="H34" s="2"/>
      <c r="I34" s="2"/>
      <c r="J34" s="3">
        <f t="shared" si="0"/>
        <v>0</v>
      </c>
      <c r="K34" s="2"/>
      <c r="L34" s="3"/>
      <c r="M34" s="2"/>
    </row>
  </sheetData>
  <sheetProtection/>
  <mergeCells count="5">
    <mergeCell ref="J4:M4"/>
    <mergeCell ref="A2:M2"/>
    <mergeCell ref="A4:A5"/>
    <mergeCell ref="B4:D4"/>
    <mergeCell ref="E4:I4"/>
  </mergeCells>
  <printOptions/>
  <pageMargins left="1.32" right="0.7086614173228347" top="0.2755905511811024" bottom="0.2362204724409449" header="0.2362204724409449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2015-09-08T07:02:36Z</cp:lastPrinted>
  <dcterms:created xsi:type="dcterms:W3CDTF">2015-06-05T09:22:01Z</dcterms:created>
  <dcterms:modified xsi:type="dcterms:W3CDTF">2016-05-08T10:02:45Z</dcterms:modified>
  <cp:category/>
  <cp:version/>
  <cp:contentType/>
  <cp:contentStatus/>
</cp:coreProperties>
</file>