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0" windowWidth="11700" windowHeight="8535" firstSheet="1" activeTab="2"/>
  </bookViews>
  <sheets>
    <sheet name="results" sheetId="16" state="veryHidden" r:id="rId1"/>
    <sheet name="收支总表1" sheetId="2" r:id="rId2"/>
    <sheet name="公共财拨总表8" sheetId="9" r:id="rId3"/>
  </sheets>
  <definedNames>
    <definedName name="_xlnm.Print_Titles" localSheetId="2">公共财拨总表8!$1:$4</definedName>
    <definedName name="_xlnm.Print_Titles" localSheetId="1">收支总表1!$1:$4</definedName>
  </definedNames>
  <calcPr calcId="124519"/>
</workbook>
</file>

<file path=xl/calcChain.xml><?xml version="1.0" encoding="utf-8"?>
<calcChain xmlns="http://schemas.openxmlformats.org/spreadsheetml/2006/main">
  <c r="G19" i="9"/>
  <c r="G20"/>
  <c r="F20"/>
  <c r="F19"/>
  <c r="G5"/>
  <c r="F5"/>
  <c r="G13"/>
  <c r="G8"/>
  <c r="D39" i="2"/>
  <c r="B39"/>
  <c r="B31"/>
  <c r="D31"/>
</calcChain>
</file>

<file path=xl/sharedStrings.xml><?xml version="1.0" encoding="utf-8"?>
<sst xmlns="http://schemas.openxmlformats.org/spreadsheetml/2006/main" count="218" uniqueCount="104">
  <si>
    <t xml:space="preserve"> </t>
  </si>
  <si>
    <t>本年预算</t>
  </si>
  <si>
    <t>一、预算拨款</t>
  </si>
  <si>
    <t>一、一般公共服务</t>
  </si>
  <si>
    <t xml:space="preserve">    公共预算拨款</t>
  </si>
  <si>
    <t>二、外交</t>
  </si>
  <si>
    <t xml:space="preserve">    基金预算拨款</t>
  </si>
  <si>
    <t>三、国防</t>
  </si>
  <si>
    <t>二、财政专户拨款</t>
  </si>
  <si>
    <t xml:space="preserve">四、公共安全   </t>
  </si>
  <si>
    <t xml:space="preserve">    教育收费</t>
  </si>
  <si>
    <t xml:space="preserve">五、教育    </t>
  </si>
  <si>
    <t xml:space="preserve">    其他财政专户拨款</t>
  </si>
  <si>
    <t xml:space="preserve">六、科学技术  </t>
  </si>
  <si>
    <t>七、文化体育与传媒</t>
  </si>
  <si>
    <t xml:space="preserve">八、社会保障和就业  </t>
  </si>
  <si>
    <t>三、事业收入(不含预算外收入)</t>
  </si>
  <si>
    <t>九、社会保险基金支出</t>
  </si>
  <si>
    <t>四、事业单位经营收入</t>
  </si>
  <si>
    <t>十、医疗卫生</t>
  </si>
  <si>
    <t>五、其他收入</t>
  </si>
  <si>
    <t>十一、环境保护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</si>
  <si>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</si>
  <si>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</si>
  <si>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</si>
  <si>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</si>
  <si>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</si>
  <si>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</si>
  <si>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</si>
  <si>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</si>
  <si>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</si>
  <si>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</si>
  <si>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</si>
  <si>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</si>
  <si>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</si>
  <si>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本 年 收 入 合 计</t>
  </si>
  <si>
    <t xml:space="preserve">本 年 支 出 合 计 </t>
  </si>
  <si>
    <t>六、上级补助收入</t>
  </si>
  <si>
    <t>七、附属单位上缴收入</t>
  </si>
  <si>
    <t>八、用事业基金弥补收支差额</t>
  </si>
  <si>
    <t xml:space="preserve">结转下年 </t>
  </si>
  <si>
    <t>九、上年结余、结存</t>
  </si>
  <si>
    <t xml:space="preserve">    其中：公共预算结余拨款</t>
  </si>
  <si>
    <t xml:space="preserve">          基金预算结余拨款</t>
  </si>
  <si>
    <t xml:space="preserve">          其他结转</t>
  </si>
  <si>
    <t>收  入  总  计</t>
  </si>
  <si>
    <t>支  出  总  计</t>
  </si>
  <si>
    <t>类</t>
  </si>
  <si>
    <t>款</t>
  </si>
  <si>
    <t>项</t>
  </si>
  <si>
    <t>工资福利支出</t>
  </si>
  <si>
    <t>对个人和家庭的补助</t>
  </si>
  <si>
    <t>转移性支出</t>
  </si>
  <si>
    <t>赠与</t>
  </si>
  <si>
    <t>债务利息支出</t>
  </si>
  <si>
    <t>债务还本支出</t>
  </si>
  <si>
    <t>基本建设支出</t>
  </si>
  <si>
    <t>其他资本性支出</t>
  </si>
  <si>
    <t>贷款转贷及产权参股</t>
  </si>
  <si>
    <t>其他支出</t>
  </si>
  <si>
    <t xml:space="preserve">      合计</t>
  </si>
  <si>
    <t>05</t>
  </si>
  <si>
    <t>对企事业单位补贴</t>
  </si>
  <si>
    <t>208</t>
  </si>
  <si>
    <t xml:space="preserve">社会保障和就业支出                                </t>
  </si>
  <si>
    <t xml:space="preserve">  行政事业单位离退休                                </t>
  </si>
  <si>
    <t>2014年部门预算收支预算总表</t>
    <phoneticPr fontId="4" type="noConversion"/>
  </si>
  <si>
    <t>2014年部门预算支出表（基本支出）</t>
    <phoneticPr fontId="4" type="noConversion"/>
  </si>
  <si>
    <t>基金预算拨款</t>
    <phoneticPr fontId="4" type="noConversion"/>
  </si>
  <si>
    <t>科目名称</t>
  </si>
  <si>
    <t>科目名称</t>
    <phoneticPr fontId="4" type="noConversion"/>
  </si>
  <si>
    <t>附表2</t>
    <phoneticPr fontId="4" type="noConversion"/>
  </si>
  <si>
    <t>附表1</t>
    <phoneticPr fontId="4" type="noConversion"/>
  </si>
  <si>
    <t>项    目</t>
    <phoneticPr fontId="4" type="noConversion"/>
  </si>
  <si>
    <t>2014年部门预算支出表（项目支出）</t>
    <phoneticPr fontId="4" type="noConversion"/>
  </si>
  <si>
    <t>合计</t>
    <phoneticPr fontId="4" type="noConversion"/>
  </si>
  <si>
    <t>公共预算拨款</t>
    <phoneticPr fontId="4" type="noConversion"/>
  </si>
  <si>
    <t>01</t>
    <phoneticPr fontId="4" type="noConversion"/>
  </si>
  <si>
    <t>归口管理的行政单位离退休</t>
    <phoneticPr fontId="4" type="noConversion"/>
  </si>
  <si>
    <t>单位：元</t>
    <phoneticPr fontId="4" type="noConversion"/>
  </si>
  <si>
    <t>单位：元</t>
    <phoneticPr fontId="4" type="noConversion"/>
  </si>
  <si>
    <t>医疗卫生支出</t>
    <phoneticPr fontId="4" type="noConversion"/>
  </si>
  <si>
    <t>食品和药品监督管理事务</t>
    <phoneticPr fontId="4" type="noConversion"/>
  </si>
  <si>
    <t>行政运行</t>
    <phoneticPr fontId="4" type="noConversion"/>
  </si>
  <si>
    <t>10</t>
    <phoneticPr fontId="4" type="noConversion"/>
  </si>
  <si>
    <t>11</t>
    <phoneticPr fontId="4" type="noConversion"/>
  </si>
  <si>
    <t>食品药品安全</t>
    <phoneticPr fontId="4" type="noConversion"/>
  </si>
  <si>
    <t>99</t>
    <phoneticPr fontId="4" type="noConversion"/>
  </si>
  <si>
    <t>其他食品和药品监督管理事务</t>
    <phoneticPr fontId="4" type="noConversion"/>
  </si>
  <si>
    <t>单位代码</t>
    <phoneticPr fontId="4" type="noConversion"/>
  </si>
  <si>
    <t>105001</t>
    <phoneticPr fontId="4" type="noConversion"/>
  </si>
  <si>
    <t>105002</t>
    <phoneticPr fontId="4" type="noConversion"/>
  </si>
  <si>
    <t>01</t>
    <phoneticPr fontId="4" type="noConversion"/>
  </si>
  <si>
    <t>梅州市食品药品监督管理局</t>
    <phoneticPr fontId="4" type="noConversion"/>
  </si>
  <si>
    <t>梅州市食品药品监督检验所</t>
    <phoneticPr fontId="4" type="noConversion"/>
  </si>
  <si>
    <t>10</t>
    <phoneticPr fontId="4" type="noConversion"/>
  </si>
  <si>
    <t>11</t>
    <phoneticPr fontId="4" type="noConversion"/>
  </si>
  <si>
    <t>99</t>
    <phoneticPr fontId="4" type="noConversion"/>
  </si>
  <si>
    <t>食品安全抽检经费</t>
    <phoneticPr fontId="4" type="noConversion"/>
  </si>
  <si>
    <t>公共应急事件处理及食品安全检测</t>
    <phoneticPr fontId="4" type="noConversion"/>
  </si>
  <si>
    <t>单位代码</t>
    <phoneticPr fontId="4" type="noConversion"/>
  </si>
  <si>
    <t>合计</t>
    <phoneticPr fontId="4" type="noConversion"/>
  </si>
  <si>
    <t>公共预算拨款</t>
    <phoneticPr fontId="4" type="noConversion"/>
  </si>
  <si>
    <t>基金预算拨款</t>
    <phoneticPr fontId="4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</si>
</sst>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6" formatCode="0_ "/>
    <numFmt numFmtId="177" formatCode="_ * #,##0_ ;_ * \-#,##0_ ;_ * &quot;-&quot;??_ ;_ @_ "/>
    <numFmt numFmtId="178" formatCode="#,##0;[Red]#,##0"/>
  </numFmts>
  <fonts count="22">
    <font>
      <sz val="10"/>
      <name val="宋体"/>
      <charset val="134"/>
    </font>
    <font>
      <sz val="10"/>
      <color indexed="8"/>
      <name val="宋体"/>
      <family val="3"/>
      <charset val="134"/>
    </font>
    <font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name val="方正小标宋简体"/>
      <family val="4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8"/>
      <color indexed="8"/>
      <name val="宋体"/>
      <family val="3"/>
      <charset val="134"/>
    </font>
    <font>
      <b/>
      <sz val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黑体"/>
      <family val="3"/>
      <charset val="134"/>
    </font>
    <font>
      <b/>
      <sz val="11"/>
      <name val="黑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1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</cellStyleXfs>
  <cellXfs count="6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left" vertical="center"/>
    </xf>
    <xf numFmtId="0" fontId="10" fillId="0" borderId="2" xfId="0" applyNumberFormat="1" applyFont="1" applyFill="1" applyBorder="1" applyAlignment="1" applyProtection="1">
      <alignment horizontal="center" vertical="center"/>
    </xf>
    <xf numFmtId="43" fontId="2" fillId="0" borderId="4" xfId="3" applyFont="1" applyFill="1" applyBorder="1" applyAlignment="1" applyProtection="1">
      <alignment vertical="center"/>
    </xf>
    <xf numFmtId="177" fontId="1" fillId="0" borderId="5" xfId="3" applyNumberFormat="1" applyFont="1" applyFill="1" applyBorder="1" applyAlignment="1" applyProtection="1">
      <alignment horizontal="left" vertical="center"/>
    </xf>
    <xf numFmtId="177" fontId="1" fillId="0" borderId="3" xfId="3" applyNumberFormat="1" applyFont="1" applyFill="1" applyBorder="1" applyAlignment="1" applyProtection="1">
      <alignment vertical="center"/>
    </xf>
    <xf numFmtId="177" fontId="1" fillId="0" borderId="3" xfId="3" applyNumberFormat="1" applyFont="1" applyFill="1" applyBorder="1" applyAlignment="1" applyProtection="1">
      <alignment horizontal="left" vertical="center"/>
    </xf>
    <xf numFmtId="0" fontId="17" fillId="0" borderId="1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8" fontId="10" fillId="0" borderId="2" xfId="0" applyNumberFormat="1" applyFont="1" applyFill="1" applyBorder="1" applyAlignment="1" applyProtection="1">
      <alignment horizontal="right" vertical="center"/>
    </xf>
    <xf numFmtId="178" fontId="10" fillId="0" borderId="8" xfId="0" applyNumberFormat="1" applyFont="1" applyFill="1" applyBorder="1" applyAlignment="1" applyProtection="1">
      <alignment horizontal="right" vertical="center"/>
    </xf>
    <xf numFmtId="178" fontId="10" fillId="0" borderId="7" xfId="0" applyNumberFormat="1" applyFont="1" applyFill="1" applyBorder="1" applyAlignment="1" applyProtection="1">
      <alignment horizontal="right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49" fontId="10" fillId="0" borderId="11" xfId="0" applyNumberFormat="1" applyFont="1" applyFill="1" applyBorder="1" applyAlignment="1" applyProtection="1">
      <alignment horizontal="center" vertical="center"/>
    </xf>
    <xf numFmtId="49" fontId="10" fillId="0" borderId="12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left" vertical="center"/>
    </xf>
    <xf numFmtId="177" fontId="1" fillId="0" borderId="12" xfId="3" applyNumberFormat="1" applyFont="1" applyFill="1" applyBorder="1" applyAlignment="1" applyProtection="1">
      <alignment vertical="center"/>
    </xf>
    <xf numFmtId="43" fontId="2" fillId="0" borderId="13" xfId="3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43" fontId="2" fillId="0" borderId="3" xfId="3" applyFont="1" applyFill="1" applyBorder="1" applyAlignment="1" applyProtection="1">
      <alignment vertical="center"/>
    </xf>
    <xf numFmtId="0" fontId="0" fillId="0" borderId="3" xfId="0" applyBorder="1"/>
    <xf numFmtId="0" fontId="2" fillId="0" borderId="4" xfId="0" applyNumberFormat="1" applyFont="1" applyFill="1" applyBorder="1" applyAlignment="1" applyProtection="1">
      <alignment horizontal="right" vertical="center"/>
    </xf>
    <xf numFmtId="49" fontId="9" fillId="0" borderId="3" xfId="0" applyNumberFormat="1" applyFont="1" applyFill="1" applyBorder="1" applyAlignment="1" applyProtection="1">
      <alignment horizontal="center" vertical="center"/>
    </xf>
    <xf numFmtId="43" fontId="2" fillId="0" borderId="3" xfId="3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right" vertical="center"/>
    </xf>
    <xf numFmtId="0" fontId="16" fillId="0" borderId="0" xfId="0" applyNumberFormat="1" applyFont="1" applyFill="1" applyBorder="1" applyAlignment="1" applyProtection="1">
      <alignment horizontal="right" vertical="center"/>
    </xf>
    <xf numFmtId="0" fontId="2" fillId="0" borderId="6" xfId="0" applyNumberFormat="1" applyFont="1" applyFill="1" applyBorder="1" applyAlignment="1" applyProtection="1">
      <alignment horizontal="right" vertical="center"/>
    </xf>
    <xf numFmtId="177" fontId="14" fillId="0" borderId="3" xfId="3" applyNumberFormat="1" applyFont="1" applyFill="1" applyBorder="1" applyAlignment="1" applyProtection="1">
      <alignment horizontal="right" vertical="center"/>
    </xf>
    <xf numFmtId="0" fontId="18" fillId="2" borderId="10" xfId="0" applyNumberFormat="1" applyFont="1" applyFill="1" applyBorder="1" applyAlignment="1" applyProtection="1">
      <alignment horizontal="center" vertical="center" wrapText="1"/>
    </xf>
    <xf numFmtId="0" fontId="18" fillId="2" borderId="11" xfId="0" applyNumberFormat="1" applyFont="1" applyFill="1" applyBorder="1" applyAlignment="1" applyProtection="1">
      <alignment horizontal="center" vertical="center" wrapText="1"/>
    </xf>
    <xf numFmtId="0" fontId="18" fillId="2" borderId="12" xfId="0" applyNumberFormat="1" applyFont="1" applyFill="1" applyBorder="1" applyAlignment="1" applyProtection="1">
      <alignment horizontal="center" vertical="center" wrapText="1"/>
    </xf>
    <xf numFmtId="0" fontId="19" fillId="0" borderId="12" xfId="0" applyNumberFormat="1" applyFont="1" applyFill="1" applyBorder="1" applyAlignment="1" applyProtection="1">
      <alignment horizontal="center" vertical="center"/>
    </xf>
    <xf numFmtId="0" fontId="20" fillId="2" borderId="3" xfId="0" applyNumberFormat="1" applyFont="1" applyFill="1" applyBorder="1" applyAlignment="1" applyProtection="1">
      <alignment horizontal="center" vertical="center" wrapText="1"/>
    </xf>
    <xf numFmtId="0" fontId="20" fillId="0" borderId="3" xfId="0" applyNumberFormat="1" applyFont="1" applyFill="1" applyBorder="1" applyAlignment="1" applyProtection="1">
      <alignment vertical="center"/>
    </xf>
    <xf numFmtId="0" fontId="20" fillId="0" borderId="3" xfId="0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9" xfId="0" applyNumberFormat="1" applyFont="1" applyFill="1" applyBorder="1" applyAlignment="1" applyProtection="1">
      <alignment horizontal="center" vertical="center" wrapText="1"/>
    </xf>
    <xf numFmtId="0" fontId="18" fillId="2" borderId="3" xfId="0" applyNumberFormat="1" applyFont="1" applyFill="1" applyBorder="1" applyAlignment="1" applyProtection="1">
      <alignment horizontal="center" vertical="center" wrapText="1"/>
    </xf>
    <xf numFmtId="0" fontId="19" fillId="0" borderId="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</cellXfs>
  <cellStyles count="4">
    <cellStyle name="差_RESULTS" xfId="1"/>
    <cellStyle name="常规" xfId="0" builtinId="0"/>
    <cellStyle name="好_RESULTS" xfId="2"/>
    <cellStyle name="千位分隔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E0E0E0"/>
      <rgbColor rgb="00993300"/>
      <rgbColor rgb="003366FF"/>
      <rgbColor rgb="00ACA899"/>
      <rgbColor rgb="00ECE9D8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D40"/>
  <sheetViews>
    <sheetView showZeros="0" workbookViewId="0">
      <selection activeCell="D5" sqref="D5:D39"/>
    </sheetView>
  </sheetViews>
  <sheetFormatPr defaultRowHeight="14.25" customHeight="1"/>
  <cols>
    <col min="1" max="1" width="33.7109375" customWidth="1"/>
    <col min="2" max="2" width="21.7109375" customWidth="1"/>
    <col min="3" max="3" width="33.7109375" customWidth="1"/>
    <col min="4" max="4" width="21.7109375" customWidth="1"/>
  </cols>
  <sheetData>
    <row r="1" spans="1:4" ht="20.100000000000001" customHeight="1">
      <c r="A1" s="10" t="s">
        <v>72</v>
      </c>
      <c r="B1" s="2" t="s">
        <v>0</v>
      </c>
      <c r="C1" s="1" t="s">
        <v>0</v>
      </c>
      <c r="D1" s="2"/>
    </row>
    <row r="2" spans="1:4" ht="30" customHeight="1">
      <c r="A2" s="50" t="s">
        <v>66</v>
      </c>
      <c r="B2" s="51"/>
      <c r="C2" s="51"/>
      <c r="D2" s="51"/>
    </row>
    <row r="3" spans="1:4" ht="15" customHeight="1">
      <c r="A3" s="3" t="s">
        <v>0</v>
      </c>
      <c r="B3" s="4" t="s">
        <v>0</v>
      </c>
      <c r="C3" s="5" t="s">
        <v>0</v>
      </c>
      <c r="D3" s="27" t="s">
        <v>79</v>
      </c>
    </row>
    <row r="4" spans="1:4" ht="21" customHeight="1">
      <c r="A4" s="11" t="s">
        <v>73</v>
      </c>
      <c r="B4" s="12" t="s">
        <v>1</v>
      </c>
      <c r="C4" s="12" t="s">
        <v>73</v>
      </c>
      <c r="D4" s="12" t="s">
        <v>1</v>
      </c>
    </row>
    <row r="5" spans="1:4" ht="21" customHeight="1">
      <c r="A5" s="13" t="s">
        <v>2</v>
      </c>
      <c r="B5" s="30">
        <v>12100068.6</v>
      </c>
      <c r="C5" s="13" t="s">
        <v>3</v>
      </c>
      <c r="D5" s="30"/>
    </row>
    <row r="6" spans="1:4" ht="21" customHeight="1">
      <c r="A6" s="13" t="s">
        <v>4</v>
      </c>
      <c r="B6" s="30">
        <v>12100068.6</v>
      </c>
      <c r="C6" s="13" t="s">
        <v>5</v>
      </c>
      <c r="D6" s="30"/>
    </row>
    <row r="7" spans="1:4" ht="21" customHeight="1">
      <c r="A7" s="13" t="s">
        <v>6</v>
      </c>
      <c r="B7" s="30">
        <v>0</v>
      </c>
      <c r="C7" s="13" t="s">
        <v>7</v>
      </c>
      <c r="D7" s="30"/>
    </row>
    <row r="8" spans="1:4" ht="21" customHeight="1">
      <c r="A8" s="13" t="s">
        <v>8</v>
      </c>
      <c r="B8" s="30">
        <v>0</v>
      </c>
      <c r="C8" s="13" t="s">
        <v>9</v>
      </c>
      <c r="D8" s="30"/>
    </row>
    <row r="9" spans="1:4" ht="21" customHeight="1">
      <c r="A9" s="13" t="s">
        <v>10</v>
      </c>
      <c r="B9" s="30">
        <v>0</v>
      </c>
      <c r="C9" s="13" t="s">
        <v>11</v>
      </c>
      <c r="D9" s="30"/>
    </row>
    <row r="10" spans="1:4" ht="21" customHeight="1">
      <c r="A10" s="13" t="s">
        <v>12</v>
      </c>
      <c r="B10" s="30">
        <v>0</v>
      </c>
      <c r="C10" s="13" t="s">
        <v>13</v>
      </c>
      <c r="D10" s="30"/>
    </row>
    <row r="11" spans="1:4" ht="21" customHeight="1">
      <c r="A11" s="13" t="s">
        <v>0</v>
      </c>
      <c r="B11" s="30" t="s">
        <v>0</v>
      </c>
      <c r="C11" s="13" t="s">
        <v>14</v>
      </c>
      <c r="D11" s="30"/>
    </row>
    <row r="12" spans="1:4" ht="21" customHeight="1">
      <c r="A12" s="13" t="s">
        <v>0</v>
      </c>
      <c r="B12" s="30" t="s">
        <v>0</v>
      </c>
      <c r="C12" s="13" t="s">
        <v>15</v>
      </c>
      <c r="D12" s="30">
        <v>2641428.6</v>
      </c>
    </row>
    <row r="13" spans="1:4" ht="21" customHeight="1">
      <c r="A13" s="13" t="s">
        <v>16</v>
      </c>
      <c r="B13" s="30">
        <v>0</v>
      </c>
      <c r="C13" s="13" t="s">
        <v>17</v>
      </c>
      <c r="D13" s="30"/>
    </row>
    <row r="14" spans="1:4" ht="21" customHeight="1">
      <c r="A14" s="13" t="s">
        <v>18</v>
      </c>
      <c r="B14" s="30">
        <v>0</v>
      </c>
      <c r="C14" s="13" t="s">
        <v>19</v>
      </c>
      <c r="D14" s="30">
        <v>9458640</v>
      </c>
    </row>
    <row r="15" spans="1:4" ht="21" customHeight="1">
      <c r="A15" s="13" t="s">
        <v>20</v>
      </c>
      <c r="B15" s="30">
        <v>0</v>
      </c>
      <c r="C15" s="13" t="s">
        <v>21</v>
      </c>
      <c r="D15" s="30">
        <v>0</v>
      </c>
    </row>
    <row r="16" spans="1:4" ht="21" customHeight="1">
      <c r="A16" s="13" t="s">
        <v>0</v>
      </c>
      <c r="B16" s="30" t="s">
        <v>0</v>
      </c>
      <c r="C16" s="13" t="s">
        <v>22</v>
      </c>
      <c r="D16" s="30">
        <v>0</v>
      </c>
    </row>
    <row r="17" spans="1:4" ht="21" customHeight="1">
      <c r="A17" s="13" t="s">
        <v>0</v>
      </c>
      <c r="B17" s="30" t="s">
        <v>0</v>
      </c>
      <c r="C17" s="13" t="s">
        <v>23</v>
      </c>
      <c r="D17" s="30">
        <v>0</v>
      </c>
    </row>
    <row r="18" spans="1:4" ht="21" customHeight="1">
      <c r="A18" s="13" t="s">
        <v>0</v>
      </c>
      <c r="B18" s="31" t="s">
        <v>0</v>
      </c>
      <c r="C18" s="13" t="s">
        <v>24</v>
      </c>
      <c r="D18" s="30">
        <v>0</v>
      </c>
    </row>
    <row r="19" spans="1:4" ht="21" customHeight="1">
      <c r="A19" s="13" t="s">
        <v>0</v>
      </c>
      <c r="B19" s="30" t="s">
        <v>0</v>
      </c>
      <c r="C19" s="13" t="s">
        <v>25</v>
      </c>
      <c r="D19" s="30">
        <v>0</v>
      </c>
    </row>
    <row r="20" spans="1:4" ht="21" customHeight="1">
      <c r="A20" s="13" t="s">
        <v>0</v>
      </c>
      <c r="B20" s="30" t="s">
        <v>0</v>
      </c>
      <c r="C20" s="13" t="s">
        <v>26</v>
      </c>
      <c r="D20" s="30">
        <v>0</v>
      </c>
    </row>
    <row r="21" spans="1:4" ht="21" customHeight="1">
      <c r="A21" s="13" t="s">
        <v>0</v>
      </c>
      <c r="B21" s="30" t="s">
        <v>0</v>
      </c>
      <c r="C21" s="13" t="s">
        <v>27</v>
      </c>
      <c r="D21" s="30">
        <v>0</v>
      </c>
    </row>
    <row r="22" spans="1:4" ht="21" customHeight="1">
      <c r="A22" s="13" t="s">
        <v>0</v>
      </c>
      <c r="B22" s="30" t="s">
        <v>0</v>
      </c>
      <c r="C22" s="13" t="s">
        <v>28</v>
      </c>
      <c r="D22" s="30">
        <v>0</v>
      </c>
    </row>
    <row r="23" spans="1:4" ht="21" customHeight="1">
      <c r="A23" s="13" t="s">
        <v>0</v>
      </c>
      <c r="B23" s="30" t="s">
        <v>0</v>
      </c>
      <c r="C23" s="13" t="s">
        <v>29</v>
      </c>
      <c r="D23" s="30">
        <v>0</v>
      </c>
    </row>
    <row r="24" spans="1:4" ht="21" customHeight="1">
      <c r="A24" s="13" t="s">
        <v>0</v>
      </c>
      <c r="B24" s="30" t="s">
        <v>0</v>
      </c>
      <c r="C24" s="13" t="s">
        <v>30</v>
      </c>
      <c r="D24" s="30">
        <v>0</v>
      </c>
    </row>
    <row r="25" spans="1:4" ht="21" customHeight="1">
      <c r="A25" s="13" t="s">
        <v>0</v>
      </c>
      <c r="B25" s="30" t="s">
        <v>0</v>
      </c>
      <c r="C25" s="14" t="s">
        <v>31</v>
      </c>
      <c r="D25" s="30">
        <v>0</v>
      </c>
    </row>
    <row r="26" spans="1:4" ht="21" customHeight="1">
      <c r="A26" s="13" t="s">
        <v>0</v>
      </c>
      <c r="B26" s="30" t="s">
        <v>0</v>
      </c>
      <c r="C26" s="14" t="s">
        <v>32</v>
      </c>
      <c r="D26" s="30">
        <v>0</v>
      </c>
    </row>
    <row r="27" spans="1:4" ht="21" customHeight="1">
      <c r="A27" s="13" t="s">
        <v>0</v>
      </c>
      <c r="B27" s="30" t="s">
        <v>0</v>
      </c>
      <c r="C27" s="14" t="s">
        <v>33</v>
      </c>
      <c r="D27" s="30">
        <v>0</v>
      </c>
    </row>
    <row r="28" spans="1:4" ht="21" customHeight="1">
      <c r="A28" s="13" t="s">
        <v>0</v>
      </c>
      <c r="B28" s="30" t="s">
        <v>0</v>
      </c>
      <c r="C28" s="15" t="s">
        <v>34</v>
      </c>
      <c r="D28" s="30">
        <v>0</v>
      </c>
    </row>
    <row r="29" spans="1:4" ht="21" customHeight="1">
      <c r="A29" s="13" t="s">
        <v>0</v>
      </c>
      <c r="B29" s="30" t="s">
        <v>0</v>
      </c>
      <c r="C29" s="15"/>
      <c r="D29" s="30"/>
    </row>
    <row r="30" spans="1:4" ht="21" customHeight="1">
      <c r="A30" s="13" t="s">
        <v>0</v>
      </c>
      <c r="B30" s="30" t="s">
        <v>0</v>
      </c>
      <c r="C30" s="16" t="s">
        <v>0</v>
      </c>
      <c r="D30" s="32" t="s">
        <v>0</v>
      </c>
    </row>
    <row r="31" spans="1:4" ht="21" customHeight="1">
      <c r="A31" s="17" t="s">
        <v>35</v>
      </c>
      <c r="B31" s="30">
        <f>SUM(B5,B8,B13:B15)</f>
        <v>12100068.6</v>
      </c>
      <c r="C31" s="17" t="s">
        <v>36</v>
      </c>
      <c r="D31" s="30">
        <f>SUM(D5:D30)</f>
        <v>12100068.6</v>
      </c>
    </row>
    <row r="32" spans="1:4" ht="21" customHeight="1">
      <c r="A32" s="13" t="s">
        <v>37</v>
      </c>
      <c r="B32" s="30">
        <v>0</v>
      </c>
      <c r="C32" s="18" t="s">
        <v>0</v>
      </c>
      <c r="D32" s="32" t="s">
        <v>0</v>
      </c>
    </row>
    <row r="33" spans="1:4" ht="21" customHeight="1">
      <c r="A33" s="13" t="s">
        <v>38</v>
      </c>
      <c r="B33" s="30">
        <v>0</v>
      </c>
      <c r="C33" s="19" t="s">
        <v>0</v>
      </c>
      <c r="D33" s="30" t="s">
        <v>0</v>
      </c>
    </row>
    <row r="34" spans="1:4" ht="21" customHeight="1">
      <c r="A34" s="13" t="s">
        <v>39</v>
      </c>
      <c r="B34" s="30">
        <v>0</v>
      </c>
      <c r="C34" s="17" t="s">
        <v>40</v>
      </c>
      <c r="D34" s="30">
        <v>0</v>
      </c>
    </row>
    <row r="35" spans="1:4" ht="21" customHeight="1">
      <c r="A35" s="13" t="s">
        <v>41</v>
      </c>
      <c r="B35" s="30">
        <v>0</v>
      </c>
      <c r="C35" s="13" t="s">
        <v>0</v>
      </c>
      <c r="D35" s="32" t="s">
        <v>0</v>
      </c>
    </row>
    <row r="36" spans="1:4" ht="21" customHeight="1">
      <c r="A36" s="13" t="s">
        <v>42</v>
      </c>
      <c r="B36" s="30">
        <v>0</v>
      </c>
      <c r="C36" s="13" t="s">
        <v>0</v>
      </c>
      <c r="D36" s="30" t="s">
        <v>0</v>
      </c>
    </row>
    <row r="37" spans="1:4" ht="21" customHeight="1">
      <c r="A37" s="13" t="s">
        <v>43</v>
      </c>
      <c r="B37" s="30">
        <v>0</v>
      </c>
      <c r="C37" s="13" t="s">
        <v>0</v>
      </c>
      <c r="D37" s="30" t="s">
        <v>0</v>
      </c>
    </row>
    <row r="38" spans="1:4" ht="21" customHeight="1">
      <c r="A38" s="13" t="s">
        <v>44</v>
      </c>
      <c r="B38" s="30">
        <v>0</v>
      </c>
      <c r="C38" s="13" t="s">
        <v>0</v>
      </c>
      <c r="D38" s="30" t="s">
        <v>0</v>
      </c>
    </row>
    <row r="39" spans="1:4" ht="21" customHeight="1">
      <c r="A39" s="17" t="s">
        <v>45</v>
      </c>
      <c r="B39" s="30">
        <f>SUM(B31:B35)</f>
        <v>12100068.6</v>
      </c>
      <c r="C39" s="20" t="s">
        <v>46</v>
      </c>
      <c r="D39" s="30">
        <f>SUM(D31)</f>
        <v>12100068.6</v>
      </c>
    </row>
    <row r="40" spans="1:4" ht="14.25" hidden="1" customHeight="1">
      <c r="A40" s="1" t="s">
        <v>0</v>
      </c>
      <c r="B40" s="1" t="s">
        <v>0</v>
      </c>
      <c r="C40" s="1" t="s">
        <v>0</v>
      </c>
      <c r="D40" s="1" t="s">
        <v>0</v>
      </c>
    </row>
  </sheetData>
  <mergeCells count="1">
    <mergeCell ref="A2:D2"/>
  </mergeCells>
  <phoneticPr fontId="4" type="noConversion"/>
  <printOptions horizontalCentered="1" verticalCentered="1"/>
  <pageMargins left="0.78740157480314965" right="0.78740157480314965" top="0.78740157480314965" bottom="0.78740157480314965" header="0" footer="0"/>
  <pageSetup paperSize="9" scale="85" orientation="portrait" errors="blank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S26"/>
  <sheetViews>
    <sheetView showZeros="0" tabSelected="1" topLeftCell="A7" workbookViewId="0">
      <selection activeCell="F20" sqref="F20"/>
    </sheetView>
  </sheetViews>
  <sheetFormatPr defaultRowHeight="14.25" customHeight="1"/>
  <cols>
    <col min="1" max="3" width="5.7109375" customWidth="1"/>
    <col min="4" max="4" width="12.28515625" customWidth="1"/>
    <col min="5" max="5" width="47.42578125" customWidth="1"/>
    <col min="6" max="6" width="23.42578125" customWidth="1"/>
    <col min="7" max="7" width="20.7109375" customWidth="1"/>
    <col min="8" max="8" width="15.85546875" customWidth="1"/>
    <col min="9" max="13" width="11.140625" hidden="1" customWidth="1"/>
    <col min="14" max="14" width="9.28515625" hidden="1" customWidth="1"/>
    <col min="15" max="15" width="10.5703125" hidden="1" customWidth="1"/>
    <col min="16" max="19" width="11.140625" hidden="1" customWidth="1"/>
  </cols>
  <sheetData>
    <row r="1" spans="1:19" ht="15.75" customHeight="1">
      <c r="A1" s="68" t="s">
        <v>71</v>
      </c>
      <c r="B1" s="68"/>
      <c r="C1" s="68"/>
      <c r="D1" s="28"/>
      <c r="E1" s="2" t="s">
        <v>0</v>
      </c>
      <c r="F1" s="2"/>
      <c r="G1" s="2" t="s">
        <v>0</v>
      </c>
      <c r="H1" s="2" t="s">
        <v>0</v>
      </c>
      <c r="I1" s="2" t="s">
        <v>0</v>
      </c>
      <c r="J1" s="2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</row>
    <row r="2" spans="1:19" ht="25.5" customHeight="1">
      <c r="A2" s="50" t="s">
        <v>67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1:19" ht="17.25" customHeight="1">
      <c r="A3" s="52" t="s">
        <v>80</v>
      </c>
      <c r="B3" s="53"/>
      <c r="C3" s="53"/>
      <c r="D3" s="53"/>
      <c r="E3" s="53"/>
      <c r="F3" s="53"/>
      <c r="G3" s="53"/>
      <c r="H3" s="53"/>
      <c r="I3" s="53"/>
      <c r="J3" s="53"/>
      <c r="K3" s="7" t="s">
        <v>0</v>
      </c>
      <c r="L3" s="7" t="s">
        <v>0</v>
      </c>
      <c r="M3" s="7" t="s">
        <v>0</v>
      </c>
      <c r="N3" s="7" t="s">
        <v>0</v>
      </c>
      <c r="O3" s="7" t="s">
        <v>0</v>
      </c>
      <c r="P3" s="7" t="s">
        <v>0</v>
      </c>
      <c r="Q3" s="7" t="s">
        <v>0</v>
      </c>
      <c r="R3" s="1" t="s">
        <v>0</v>
      </c>
      <c r="S3" s="1" t="s">
        <v>0</v>
      </c>
    </row>
    <row r="4" spans="1:19" s="63" customFormat="1" ht="23.25" customHeight="1">
      <c r="A4" s="64" t="s">
        <v>47</v>
      </c>
      <c r="B4" s="64" t="s">
        <v>48</v>
      </c>
      <c r="C4" s="65" t="s">
        <v>49</v>
      </c>
      <c r="D4" s="66" t="s">
        <v>89</v>
      </c>
      <c r="E4" s="67" t="s">
        <v>70</v>
      </c>
      <c r="F4" s="67" t="s">
        <v>75</v>
      </c>
      <c r="G4" s="66" t="s">
        <v>76</v>
      </c>
      <c r="H4" s="66" t="s">
        <v>68</v>
      </c>
      <c r="I4" s="60" t="s">
        <v>50</v>
      </c>
      <c r="J4" s="60" t="s">
        <v>51</v>
      </c>
      <c r="K4" s="60" t="s">
        <v>62</v>
      </c>
      <c r="L4" s="60" t="s">
        <v>52</v>
      </c>
      <c r="M4" s="60" t="s">
        <v>53</v>
      </c>
      <c r="N4" s="60" t="s">
        <v>54</v>
      </c>
      <c r="O4" s="60" t="s">
        <v>55</v>
      </c>
      <c r="P4" s="60" t="s">
        <v>56</v>
      </c>
      <c r="Q4" s="61" t="s">
        <v>57</v>
      </c>
      <c r="R4" s="61" t="s">
        <v>58</v>
      </c>
      <c r="S4" s="62" t="s">
        <v>59</v>
      </c>
    </row>
    <row r="5" spans="1:19" ht="18.75" customHeight="1">
      <c r="A5" s="22"/>
      <c r="B5" s="22"/>
      <c r="C5" s="33"/>
      <c r="D5" s="35"/>
      <c r="E5" s="21" t="s">
        <v>60</v>
      </c>
      <c r="F5" s="24">
        <f>SUM(F11,F6)</f>
        <v>10150069</v>
      </c>
      <c r="G5" s="24">
        <f>SUM(G11,G6)</f>
        <v>10150069</v>
      </c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ht="18.75" customHeight="1">
      <c r="A6" s="17" t="s">
        <v>63</v>
      </c>
      <c r="B6" s="17"/>
      <c r="C6" s="33"/>
      <c r="D6" s="35"/>
      <c r="E6" s="21" t="s">
        <v>64</v>
      </c>
      <c r="F6" s="25">
        <v>2641429</v>
      </c>
      <c r="G6" s="25">
        <v>2641429</v>
      </c>
      <c r="H6" s="23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18.75" customHeight="1">
      <c r="A7" s="22"/>
      <c r="B7" s="17" t="s">
        <v>61</v>
      </c>
      <c r="C7" s="33"/>
      <c r="D7" s="35"/>
      <c r="E7" s="21" t="s">
        <v>65</v>
      </c>
      <c r="F7" s="25">
        <v>2641429</v>
      </c>
      <c r="G7" s="25">
        <v>2641429</v>
      </c>
      <c r="H7" s="23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18.75" customHeight="1">
      <c r="A8" s="22"/>
      <c r="B8" s="17"/>
      <c r="C8" s="34" t="s">
        <v>77</v>
      </c>
      <c r="D8" s="36"/>
      <c r="E8" s="21" t="s">
        <v>78</v>
      </c>
      <c r="F8" s="25">
        <v>2641429</v>
      </c>
      <c r="G8" s="25">
        <f>SUM(G9:G10)</f>
        <v>2641429</v>
      </c>
      <c r="H8" s="23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18.75" customHeight="1">
      <c r="A9" s="22">
        <v>208</v>
      </c>
      <c r="B9" s="17" t="s">
        <v>61</v>
      </c>
      <c r="C9" s="34" t="s">
        <v>92</v>
      </c>
      <c r="D9" s="36" t="s">
        <v>90</v>
      </c>
      <c r="E9" s="21" t="s">
        <v>93</v>
      </c>
      <c r="F9" s="25">
        <v>2083423</v>
      </c>
      <c r="G9" s="25">
        <v>2083423</v>
      </c>
      <c r="H9" s="23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18.75" customHeight="1">
      <c r="A10" s="22">
        <v>208</v>
      </c>
      <c r="B10" s="17" t="s">
        <v>61</v>
      </c>
      <c r="C10" s="34" t="s">
        <v>92</v>
      </c>
      <c r="D10" s="36" t="s">
        <v>91</v>
      </c>
      <c r="E10" s="21" t="s">
        <v>94</v>
      </c>
      <c r="F10" s="25">
        <v>558006</v>
      </c>
      <c r="G10" s="25">
        <v>558006</v>
      </c>
      <c r="H10" s="23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18.75" customHeight="1">
      <c r="A11" s="17">
        <v>210</v>
      </c>
      <c r="B11" s="17"/>
      <c r="C11" s="33"/>
      <c r="D11" s="35"/>
      <c r="E11" s="21" t="s">
        <v>81</v>
      </c>
      <c r="F11" s="25">
        <v>7508640</v>
      </c>
      <c r="G11" s="25">
        <v>7508640</v>
      </c>
      <c r="H11" s="23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18.75" customHeight="1">
      <c r="A12" s="22"/>
      <c r="B12" s="17">
        <v>10</v>
      </c>
      <c r="C12" s="33"/>
      <c r="D12" s="35"/>
      <c r="E12" s="21" t="s">
        <v>82</v>
      </c>
      <c r="F12" s="25">
        <v>7508640</v>
      </c>
      <c r="G12" s="25">
        <v>7508640</v>
      </c>
      <c r="H12" s="23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18.75" customHeight="1">
      <c r="A13" s="37"/>
      <c r="B13" s="38"/>
      <c r="C13" s="39" t="s">
        <v>77</v>
      </c>
      <c r="D13" s="40"/>
      <c r="E13" s="41" t="s">
        <v>83</v>
      </c>
      <c r="F13" s="42">
        <v>7508640</v>
      </c>
      <c r="G13" s="42">
        <f>SUM(G14:G15)</f>
        <v>7508640</v>
      </c>
      <c r="H13" s="43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18.75" customHeight="1">
      <c r="A14" s="35">
        <v>210</v>
      </c>
      <c r="B14" s="44">
        <v>10</v>
      </c>
      <c r="C14" s="36" t="s">
        <v>92</v>
      </c>
      <c r="D14" s="36" t="s">
        <v>90</v>
      </c>
      <c r="E14" s="21" t="s">
        <v>93</v>
      </c>
      <c r="F14" s="25">
        <v>5336116</v>
      </c>
      <c r="G14" s="25">
        <v>5336116</v>
      </c>
      <c r="H14" s="45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</row>
    <row r="15" spans="1:19" ht="18.75" customHeight="1">
      <c r="A15" s="46"/>
      <c r="B15" s="46"/>
      <c r="C15" s="46"/>
      <c r="D15" s="36" t="s">
        <v>91</v>
      </c>
      <c r="E15" s="21" t="s">
        <v>94</v>
      </c>
      <c r="F15" s="25">
        <v>2172524</v>
      </c>
      <c r="G15" s="25">
        <v>2172524</v>
      </c>
      <c r="H15" s="46"/>
    </row>
    <row r="16" spans="1:19" ht="30" customHeight="1">
      <c r="A16" s="50" t="s">
        <v>74</v>
      </c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</row>
    <row r="17" spans="1:19" s="63" customFormat="1" ht="23.25" customHeight="1">
      <c r="A17" s="56" t="s">
        <v>47</v>
      </c>
      <c r="B17" s="56" t="s">
        <v>48</v>
      </c>
      <c r="C17" s="57" t="s">
        <v>49</v>
      </c>
      <c r="D17" s="58" t="s">
        <v>100</v>
      </c>
      <c r="E17" s="59" t="s">
        <v>69</v>
      </c>
      <c r="F17" s="59" t="s">
        <v>101</v>
      </c>
      <c r="G17" s="58" t="s">
        <v>102</v>
      </c>
      <c r="H17" s="58" t="s">
        <v>103</v>
      </c>
      <c r="I17" s="60" t="s">
        <v>50</v>
      </c>
      <c r="J17" s="60" t="s">
        <v>51</v>
      </c>
      <c r="K17" s="60" t="s">
        <v>62</v>
      </c>
      <c r="L17" s="60" t="s">
        <v>52</v>
      </c>
      <c r="M17" s="60" t="s">
        <v>53</v>
      </c>
      <c r="N17" s="60" t="s">
        <v>54</v>
      </c>
      <c r="O17" s="60" t="s">
        <v>55</v>
      </c>
      <c r="P17" s="60" t="s">
        <v>56</v>
      </c>
      <c r="Q17" s="61" t="s">
        <v>57</v>
      </c>
      <c r="R17" s="61" t="s">
        <v>58</v>
      </c>
      <c r="S17" s="62" t="s">
        <v>59</v>
      </c>
    </row>
    <row r="18" spans="1:19" ht="18.75" customHeight="1">
      <c r="A18" s="35"/>
      <c r="B18" s="35"/>
      <c r="C18" s="35"/>
      <c r="D18" s="35"/>
      <c r="E18" s="21" t="s">
        <v>60</v>
      </c>
      <c r="F18" s="26">
        <v>1950000</v>
      </c>
      <c r="G18" s="55">
        <v>1950000</v>
      </c>
      <c r="H18" s="49"/>
      <c r="I18" s="54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ht="18.75" customHeight="1">
      <c r="A19" s="44">
        <v>210</v>
      </c>
      <c r="B19" s="35"/>
      <c r="C19" s="35"/>
      <c r="D19" s="35"/>
      <c r="E19" s="21" t="s">
        <v>81</v>
      </c>
      <c r="F19" s="26">
        <f>SUM(F23,F26)</f>
        <v>1950000</v>
      </c>
      <c r="G19" s="26">
        <f>SUM(G23,G26)</f>
        <v>1950000</v>
      </c>
      <c r="H19" s="49"/>
      <c r="I19" s="47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18.75" customHeight="1">
      <c r="A20" s="35"/>
      <c r="B20" s="48" t="s">
        <v>84</v>
      </c>
      <c r="C20" s="36"/>
      <c r="D20" s="36"/>
      <c r="E20" s="21" t="s">
        <v>82</v>
      </c>
      <c r="F20" s="26">
        <f>SUM(F21,F24)</f>
        <v>1950000</v>
      </c>
      <c r="G20" s="26">
        <f>SUM(G21,G24)</f>
        <v>1950000</v>
      </c>
      <c r="H20" s="49"/>
      <c r="I20" s="47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18.75" customHeight="1">
      <c r="A21" s="35"/>
      <c r="B21" s="48"/>
      <c r="C21" s="36" t="s">
        <v>85</v>
      </c>
      <c r="D21" s="46"/>
      <c r="E21" s="21" t="s">
        <v>86</v>
      </c>
      <c r="F21" s="26">
        <v>1500000</v>
      </c>
      <c r="G21" s="26">
        <v>1500000</v>
      </c>
      <c r="H21" s="49"/>
      <c r="I21" s="47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18.75" customHeight="1">
      <c r="A22" s="35"/>
      <c r="B22" s="48"/>
      <c r="C22" s="36"/>
      <c r="D22" s="36" t="s">
        <v>90</v>
      </c>
      <c r="E22" s="21" t="s">
        <v>93</v>
      </c>
      <c r="F22" s="26">
        <v>1500000</v>
      </c>
      <c r="G22" s="26">
        <v>1500000</v>
      </c>
      <c r="H22" s="49"/>
      <c r="I22" s="47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18.75" customHeight="1">
      <c r="A23" s="35">
        <v>210</v>
      </c>
      <c r="B23" s="48" t="s">
        <v>95</v>
      </c>
      <c r="C23" s="36" t="s">
        <v>96</v>
      </c>
      <c r="D23" s="36" t="s">
        <v>90</v>
      </c>
      <c r="E23" s="21" t="s">
        <v>98</v>
      </c>
      <c r="F23" s="26">
        <v>1500000</v>
      </c>
      <c r="G23" s="26">
        <v>1500000</v>
      </c>
      <c r="H23" s="49"/>
      <c r="I23" s="47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18.75" customHeight="1">
      <c r="A24" s="35"/>
      <c r="B24" s="48"/>
      <c r="C24" s="36" t="s">
        <v>87</v>
      </c>
      <c r="D24" s="46"/>
      <c r="E24" s="21" t="s">
        <v>88</v>
      </c>
      <c r="F24" s="26">
        <v>450000</v>
      </c>
      <c r="G24" s="26">
        <v>450000</v>
      </c>
      <c r="H24" s="49"/>
      <c r="I24" s="47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18.75" customHeight="1">
      <c r="A25" s="35"/>
      <c r="B25" s="48"/>
      <c r="C25" s="36"/>
      <c r="D25" s="36" t="s">
        <v>90</v>
      </c>
      <c r="E25" s="21" t="s">
        <v>93</v>
      </c>
      <c r="F25" s="26">
        <v>450000</v>
      </c>
      <c r="G25" s="26">
        <v>450000</v>
      </c>
      <c r="H25" s="4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</row>
    <row r="26" spans="1:19" ht="18.75" customHeight="1">
      <c r="A26" s="35">
        <v>210</v>
      </c>
      <c r="B26" s="48" t="s">
        <v>95</v>
      </c>
      <c r="C26" s="36" t="s">
        <v>97</v>
      </c>
      <c r="D26" s="36" t="s">
        <v>90</v>
      </c>
      <c r="E26" s="21" t="s">
        <v>99</v>
      </c>
      <c r="F26" s="26">
        <v>450000</v>
      </c>
      <c r="G26" s="26">
        <v>450000</v>
      </c>
      <c r="H26" s="4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</row>
  </sheetData>
  <mergeCells count="4">
    <mergeCell ref="A1:C1"/>
    <mergeCell ref="A3:J3"/>
    <mergeCell ref="A2:S2"/>
    <mergeCell ref="A16:S16"/>
  </mergeCells>
  <phoneticPr fontId="4" type="noConversion"/>
  <printOptions horizontalCentered="1" verticalCentered="1"/>
  <pageMargins left="0.78740157480314965" right="0.78740157480314965" top="0.31496062992125984" bottom="0.31496062992125984" header="0" footer="0"/>
  <pageSetup paperSize="9" orientation="landscape" errors="blank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收支总表1</vt:lpstr>
      <vt:lpstr>公共财拨总表8</vt:lpstr>
      <vt:lpstr>公共财拨总表8!Print_Titles</vt:lpstr>
      <vt:lpstr>收支总表1!Print_Titles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丘映泉</cp:lastModifiedBy>
  <cp:lastPrinted>2014-05-12T08:32:06Z</cp:lastPrinted>
  <dcterms:created xsi:type="dcterms:W3CDTF">2014-04-21T09:21:55Z</dcterms:created>
  <dcterms:modified xsi:type="dcterms:W3CDTF">2014-05-12T08:32:07Z</dcterms:modified>
</cp:coreProperties>
</file>