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样式" sheetId="16" r:id="rId1"/>
    <sheet name="收支总表1" sheetId="2" r:id="rId2"/>
    <sheet name="公共财拨总表8" sheetId="9" r:id="rId3"/>
    <sheet name="项目支出" sheetId="17" r:id="rId4"/>
  </sheets>
  <definedNames>
    <definedName name="_xlnm.Print_Titles" localSheetId="2">公共财拨总表8!$1:$5</definedName>
    <definedName name="_xlnm.Print_Titles" localSheetId="1">收支总表1!$1:$4</definedName>
  </definedNames>
  <calcPr calcId="124519" fullCalcOnLoad="1"/>
</workbook>
</file>

<file path=xl/calcChain.xml><?xml version="1.0" encoding="utf-8"?>
<calcChain xmlns="http://schemas.openxmlformats.org/spreadsheetml/2006/main">
  <c r="F16" i="9"/>
  <c r="F15"/>
  <c r="E15"/>
  <c r="F8"/>
  <c r="F7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D31" i="2"/>
  <c r="E4" i="17"/>
  <c r="E5"/>
  <c r="E6"/>
  <c r="F6"/>
  <c r="E7" i="9"/>
  <c r="F6"/>
  <c r="E6"/>
  <c r="E8"/>
</calcChain>
</file>

<file path=xl/sharedStrings.xml><?xml version="1.0" encoding="utf-8"?>
<sst xmlns="http://schemas.openxmlformats.org/spreadsheetml/2006/main" count="275" uniqueCount="155">
  <si>
    <t xml:space="preserve"> </t>
  </si>
  <si>
    <t>项                    目</t>
  </si>
  <si>
    <t>项             目</t>
  </si>
  <si>
    <t>一、一般公共服务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</si>
  <si>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</si>
  <si>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</si>
  <si>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</si>
  <si>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</si>
  <si>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</si>
  <si>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</si>
  <si>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</si>
  <si>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</si>
  <si>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</si>
  <si>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</si>
  <si>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</si>
  <si>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</si>
  <si>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</si>
  <si>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</si>
  <si>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</si>
  <si>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</si>
  <si>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</si>
  <si>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</si>
  <si>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</si>
  <si>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</si>
  <si>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</si>
  <si>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</si>
  <si>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</si>
  <si>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</si>
  <si>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</si>
  <si>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</si>
  <si>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</si>
  <si>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</si>
  <si>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</si>
  <si>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</si>
  <si>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二十五、转移性支出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</si>
  <si>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</si>
  <si>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</si>
  <si>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</si>
  <si>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</si>
  <si>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</si>
  <si>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</si>
  <si>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</si>
  <si>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</si>
  <si>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</si>
  <si>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</si>
  <si>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</si>
  <si>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</si>
  <si>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</si>
  <si>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</si>
  <si>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</si>
  <si>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</si>
  <si>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</si>
  <si>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</si>
  <si>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</si>
  <si>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</si>
  <si>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</si>
  <si>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</si>
  <si>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</si>
  <si>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</si>
  <si>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</si>
  <si>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</si>
  <si>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05</t>
  </si>
  <si>
    <t>02</t>
  </si>
  <si>
    <t>对企事业单位补贴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</si>
  <si>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</si>
  <si>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</si>
  <si>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</si>
  <si>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</si>
  <si>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合计</t>
    <phoneticPr fontId="12" type="noConversion"/>
  </si>
  <si>
    <t>一般行政管理事务</t>
    <phoneticPr fontId="12" type="noConversion"/>
  </si>
  <si>
    <t>02</t>
    <phoneticPr fontId="12" type="noConversion"/>
  </si>
  <si>
    <t>科目名称</t>
  </si>
  <si>
    <t>科目名称</t>
    <phoneticPr fontId="12" type="noConversion"/>
  </si>
  <si>
    <t xml:space="preserve">    公共预算拨款</t>
    <phoneticPr fontId="12" type="noConversion"/>
  </si>
  <si>
    <t>一、预算拨款</t>
    <phoneticPr fontId="12" type="noConversion"/>
  </si>
  <si>
    <t>决算数</t>
    <phoneticPr fontId="12" type="noConversion"/>
  </si>
  <si>
    <t>公共财政预算支出决算数</t>
    <phoneticPr fontId="12" type="noConversion"/>
  </si>
  <si>
    <t>政府性基金支出决算数</t>
    <phoneticPr fontId="12" type="noConversion"/>
  </si>
  <si>
    <t>附表6-1</t>
    <phoneticPr fontId="12" type="noConversion"/>
  </si>
  <si>
    <t>附表6-2</t>
    <phoneticPr fontId="12" type="noConversion"/>
  </si>
  <si>
    <t>2013年度市级部门决算公开</t>
    <phoneticPr fontId="15" type="noConversion"/>
  </si>
  <si>
    <t>基本样式</t>
    <phoneticPr fontId="15" type="noConversion"/>
  </si>
  <si>
    <t>附件6：</t>
    <phoneticPr fontId="15" type="noConversion"/>
  </si>
  <si>
    <t>2013年度部门预算收支决算总表</t>
    <phoneticPr fontId="12" type="noConversion"/>
  </si>
  <si>
    <t>2013年度部门决算支出表（基本支出）</t>
    <phoneticPr fontId="12" type="noConversion"/>
  </si>
  <si>
    <t>2013年度部门决算支出表（项目支出）</t>
    <phoneticPr fontId="12" type="noConversion"/>
  </si>
  <si>
    <r>
      <t>0</t>
    </r>
    <r>
      <rPr>
        <sz val="9"/>
        <rFont val="宋体"/>
        <charset val="134"/>
      </rPr>
      <t>1</t>
    </r>
    <phoneticPr fontId="12" type="noConversion"/>
  </si>
  <si>
    <t>归口管理的行政单位离退休</t>
    <phoneticPr fontId="12" type="noConversion"/>
  </si>
  <si>
    <r>
      <t>0</t>
    </r>
    <r>
      <rPr>
        <sz val="10"/>
        <rFont val="宋体"/>
        <charset val="134"/>
      </rPr>
      <t>8</t>
    </r>
    <phoneticPr fontId="12" type="noConversion"/>
  </si>
  <si>
    <r>
      <t>0</t>
    </r>
    <r>
      <rPr>
        <sz val="10"/>
        <rFont val="宋体"/>
        <charset val="134"/>
      </rPr>
      <t>1</t>
    </r>
    <phoneticPr fontId="12" type="noConversion"/>
  </si>
  <si>
    <t>抚恤</t>
    <phoneticPr fontId="12" type="noConversion"/>
  </si>
  <si>
    <t>死亡抚恤</t>
    <phoneticPr fontId="12" type="noConversion"/>
  </si>
  <si>
    <r>
      <t>9</t>
    </r>
    <r>
      <rPr>
        <sz val="10"/>
        <rFont val="宋体"/>
        <charset val="134"/>
      </rPr>
      <t>9</t>
    </r>
    <phoneticPr fontId="12" type="noConversion"/>
  </si>
  <si>
    <t>其他社会保障和就业支出</t>
    <phoneticPr fontId="12" type="noConversion"/>
  </si>
  <si>
    <t xml:space="preserve"> 其他社会保障和就业支出</t>
    <phoneticPr fontId="12" type="noConversion"/>
  </si>
  <si>
    <r>
      <t>2</t>
    </r>
    <r>
      <rPr>
        <sz val="10"/>
        <rFont val="宋体"/>
        <charset val="134"/>
      </rPr>
      <t>10</t>
    </r>
    <phoneticPr fontId="12" type="noConversion"/>
  </si>
  <si>
    <r>
      <t>0</t>
    </r>
    <r>
      <rPr>
        <sz val="10"/>
        <rFont val="宋体"/>
        <charset val="134"/>
      </rPr>
      <t>5</t>
    </r>
    <phoneticPr fontId="12" type="noConversion"/>
  </si>
  <si>
    <r>
      <t>0</t>
    </r>
    <r>
      <rPr>
        <sz val="10"/>
        <rFont val="宋体"/>
        <charset val="134"/>
      </rPr>
      <t>2</t>
    </r>
    <phoneticPr fontId="12" type="noConversion"/>
  </si>
  <si>
    <t>医疗卫生</t>
    <phoneticPr fontId="12" type="noConversion"/>
  </si>
  <si>
    <t xml:space="preserve"> 医疗保障</t>
    <phoneticPr fontId="12" type="noConversion"/>
  </si>
  <si>
    <t xml:space="preserve">  行政单位医疗</t>
    <phoneticPr fontId="12" type="noConversion"/>
  </si>
  <si>
    <t xml:space="preserve">  事业单位医疗</t>
    <phoneticPr fontId="12" type="noConversion"/>
  </si>
  <si>
    <r>
      <t>2</t>
    </r>
    <r>
      <rPr>
        <sz val="10"/>
        <rFont val="宋体"/>
        <charset val="134"/>
      </rPr>
      <t>13</t>
    </r>
    <phoneticPr fontId="12" type="noConversion"/>
  </si>
  <si>
    <t>05</t>
    <phoneticPr fontId="12" type="noConversion"/>
  </si>
  <si>
    <t>06</t>
    <phoneticPr fontId="12" type="noConversion"/>
  </si>
  <si>
    <t>07</t>
    <phoneticPr fontId="12" type="noConversion"/>
  </si>
  <si>
    <t>08</t>
    <phoneticPr fontId="12" type="noConversion"/>
  </si>
  <si>
    <t>09</t>
    <phoneticPr fontId="12" type="noConversion"/>
  </si>
  <si>
    <t>11</t>
    <phoneticPr fontId="12" type="noConversion"/>
  </si>
  <si>
    <t>13</t>
    <phoneticPr fontId="12" type="noConversion"/>
  </si>
  <si>
    <t>14</t>
    <phoneticPr fontId="12" type="noConversion"/>
  </si>
  <si>
    <t>15</t>
    <phoneticPr fontId="12" type="noConversion"/>
  </si>
  <si>
    <t>19</t>
    <phoneticPr fontId="12" type="noConversion"/>
  </si>
  <si>
    <t>23</t>
    <phoneticPr fontId="12" type="noConversion"/>
  </si>
  <si>
    <t>32</t>
    <phoneticPr fontId="12" type="noConversion"/>
  </si>
  <si>
    <t>33</t>
    <phoneticPr fontId="12" type="noConversion"/>
  </si>
  <si>
    <t>99</t>
    <phoneticPr fontId="12" type="noConversion"/>
  </si>
  <si>
    <t>农林水事务</t>
    <phoneticPr fontId="12" type="noConversion"/>
  </si>
  <si>
    <t>农业</t>
    <phoneticPr fontId="12" type="noConversion"/>
  </si>
  <si>
    <t xml:space="preserve">  一般行政事务管理</t>
    <phoneticPr fontId="12" type="noConversion"/>
  </si>
  <si>
    <t>林业</t>
    <phoneticPr fontId="12" type="noConversion"/>
  </si>
  <si>
    <t xml:space="preserve"> 行政运行</t>
    <phoneticPr fontId="12" type="noConversion"/>
  </si>
  <si>
    <t xml:space="preserve"> 一般行政管理事务</t>
    <phoneticPr fontId="12" type="noConversion"/>
  </si>
  <si>
    <t>61</t>
    <phoneticPr fontId="12" type="noConversion"/>
  </si>
  <si>
    <t>育林基金支出</t>
    <phoneticPr fontId="12" type="noConversion"/>
  </si>
  <si>
    <t xml:space="preserve"> 其他育林基金支出</t>
    <phoneticPr fontId="12" type="noConversion"/>
  </si>
  <si>
    <t>221</t>
    <phoneticPr fontId="12" type="noConversion"/>
  </si>
  <si>
    <t>住房保障支出</t>
    <phoneticPr fontId="12" type="noConversion"/>
  </si>
  <si>
    <t>住房改革支出</t>
    <phoneticPr fontId="12" type="noConversion"/>
  </si>
  <si>
    <t xml:space="preserve"> 住房公积金</t>
    <phoneticPr fontId="12" type="noConversion"/>
  </si>
  <si>
    <t>农林水事务</t>
    <phoneticPr fontId="12" type="noConversion"/>
  </si>
  <si>
    <t>森林培育</t>
    <phoneticPr fontId="12" type="noConversion"/>
  </si>
  <si>
    <t>林业技术推广</t>
    <phoneticPr fontId="12" type="noConversion"/>
  </si>
  <si>
    <t>森林资源管理</t>
    <phoneticPr fontId="12" type="noConversion"/>
  </si>
  <si>
    <t>森林资源监测</t>
    <phoneticPr fontId="12" type="noConversion"/>
  </si>
  <si>
    <t>森林生态效益补偿</t>
    <phoneticPr fontId="12" type="noConversion"/>
  </si>
  <si>
    <t>动植物保护</t>
    <phoneticPr fontId="12" type="noConversion"/>
  </si>
  <si>
    <t>林业执法与监督</t>
    <phoneticPr fontId="12" type="noConversion"/>
  </si>
  <si>
    <t>森林防火</t>
    <phoneticPr fontId="12" type="noConversion"/>
  </si>
  <si>
    <t>林业有害生物防治</t>
    <phoneticPr fontId="12" type="noConversion"/>
  </si>
  <si>
    <t>林业项目工程与管理</t>
    <phoneticPr fontId="12" type="noConversion"/>
  </si>
  <si>
    <t>信息管理</t>
    <phoneticPr fontId="12" type="noConversion"/>
  </si>
  <si>
    <t>石油价格改革对林业的补贴</t>
    <phoneticPr fontId="12" type="noConversion"/>
  </si>
  <si>
    <t>森林保险保费补贴</t>
    <phoneticPr fontId="12" type="noConversion"/>
  </si>
  <si>
    <t>其他林业支出</t>
    <phoneticPr fontId="12" type="noConversion"/>
  </si>
  <si>
    <t>育林基金支出</t>
    <phoneticPr fontId="12" type="noConversion"/>
  </si>
  <si>
    <t xml:space="preserve"> 其他育林基金支出</t>
    <phoneticPr fontId="12" type="noConversion"/>
  </si>
  <si>
    <t>森林植被恢复费安排的支出</t>
    <phoneticPr fontId="12" type="noConversion"/>
  </si>
  <si>
    <t xml:space="preserve"> 其他森林植被恢复费安排的支出</t>
    <phoneticPr fontId="12" type="noConversion"/>
  </si>
  <si>
    <r>
      <t>9</t>
    </r>
    <r>
      <rPr>
        <sz val="10"/>
        <rFont val="宋体"/>
        <charset val="134"/>
      </rPr>
      <t>9</t>
    </r>
    <phoneticPr fontId="12" type="noConversion"/>
  </si>
  <si>
    <t>扶贫</t>
    <phoneticPr fontId="12" type="noConversion"/>
  </si>
  <si>
    <t>其他扶贫支出</t>
    <phoneticPr fontId="12" type="noConversion"/>
  </si>
  <si>
    <r>
      <t>0</t>
    </r>
    <r>
      <rPr>
        <sz val="10"/>
        <rFont val="宋体"/>
        <charset val="134"/>
      </rPr>
      <t>5</t>
    </r>
    <phoneticPr fontId="12" type="noConversion"/>
  </si>
  <si>
    <r>
      <t>0</t>
    </r>
    <r>
      <rPr>
        <sz val="10"/>
        <color indexed="8"/>
        <rFont val="宋体"/>
        <charset val="134"/>
      </rPr>
      <t>2</t>
    </r>
    <phoneticPr fontId="12" type="noConversion"/>
  </si>
  <si>
    <t>梅州市林业局</t>
    <phoneticPr fontId="15" type="noConversion"/>
  </si>
</sst>
</file>

<file path=xl/styles.xml><?xml version="1.0" encoding="utf-8"?>
<styleSheet xmlns="http://schemas.openxmlformats.org/spreadsheetml/2006/main">
  <numFmts count="2">
    <numFmt numFmtId="182" formatCode="#,##0.00_ "/>
    <numFmt numFmtId="183" formatCode="0.00_);[Red]\(0.00\)"/>
  </numFmts>
  <fonts count="21"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7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22"/>
      <name val="方正小标宋简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182" fontId="6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/>
    <xf numFmtId="0" fontId="17" fillId="0" borderId="6" xfId="0" applyNumberFormat="1" applyFont="1" applyFill="1" applyBorder="1" applyAlignment="1" applyProtection="1">
      <alignment horizontal="lef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1" fillId="0" borderId="0" xfId="0" applyNumberFormat="1" applyFont="1" applyFill="1" applyBorder="1" applyAlignment="1" applyProtection="1">
      <alignment horizontal="center" vertical="center"/>
    </xf>
    <xf numFmtId="183" fontId="9" fillId="0" borderId="6" xfId="0" applyNumberFormat="1" applyFont="1" applyFill="1" applyBorder="1" applyAlignment="1" applyProtection="1">
      <alignment horizontal="center" vertical="center"/>
    </xf>
    <xf numFmtId="183" fontId="0" fillId="0" borderId="0" xfId="0" applyNumberFormat="1"/>
    <xf numFmtId="49" fontId="0" fillId="0" borderId="0" xfId="0" applyNumberFormat="1"/>
    <xf numFmtId="49" fontId="18" fillId="0" borderId="0" xfId="0" applyNumberFormat="1" applyFont="1"/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183" fontId="5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49" fontId="16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Border="1"/>
    <xf numFmtId="49" fontId="18" fillId="0" borderId="6" xfId="0" applyNumberFormat="1" applyFont="1" applyBorder="1"/>
    <xf numFmtId="0" fontId="0" fillId="0" borderId="6" xfId="0" applyBorder="1"/>
    <xf numFmtId="0" fontId="20" fillId="0" borderId="6" xfId="0" applyNumberFormat="1" applyFont="1" applyFill="1" applyBorder="1" applyAlignment="1" applyProtection="1">
      <alignment horizontal="left" vertical="center"/>
    </xf>
    <xf numFmtId="183" fontId="19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19" fillId="0" borderId="6" xfId="0" applyNumberFormat="1" applyFont="1" applyBorder="1"/>
    <xf numFmtId="49" fontId="20" fillId="0" borderId="6" xfId="0" applyNumberFormat="1" applyFont="1" applyFill="1" applyBorder="1" applyAlignment="1" applyProtection="1">
      <alignment horizontal="left" vertical="center"/>
    </xf>
    <xf numFmtId="183" fontId="1" fillId="0" borderId="6" xfId="0" applyNumberFormat="1" applyFont="1" applyFill="1" applyBorder="1" applyAlignment="1" applyProtection="1">
      <alignment horizontal="right" vertical="center"/>
    </xf>
    <xf numFmtId="183" fontId="0" fillId="0" borderId="6" xfId="0" applyNumberForma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tabSelected="1" workbookViewId="0">
      <selection activeCell="J35" sqref="J35"/>
    </sheetView>
  </sheetViews>
  <sheetFormatPr defaultRowHeight="12"/>
  <sheetData>
    <row r="2" spans="2:9">
      <c r="B2" s="33" t="s">
        <v>82</v>
      </c>
    </row>
    <row r="3" spans="2:9" ht="27" customHeight="1">
      <c r="B3" s="59" t="s">
        <v>80</v>
      </c>
      <c r="C3" s="59"/>
      <c r="D3" s="59"/>
      <c r="E3" s="59"/>
      <c r="F3" s="59"/>
      <c r="G3" s="59"/>
      <c r="H3" s="59"/>
      <c r="I3" s="59"/>
    </row>
    <row r="4" spans="2:9" ht="27" customHeight="1">
      <c r="B4" s="59"/>
      <c r="C4" s="59"/>
      <c r="D4" s="59"/>
      <c r="E4" s="59"/>
      <c r="F4" s="59"/>
      <c r="G4" s="59"/>
      <c r="H4" s="59"/>
      <c r="I4" s="59"/>
    </row>
    <row r="5" spans="2:9">
      <c r="B5" s="59"/>
      <c r="C5" s="59"/>
      <c r="D5" s="59"/>
      <c r="E5" s="59"/>
      <c r="F5" s="59"/>
      <c r="G5" s="59"/>
      <c r="H5" s="59"/>
      <c r="I5" s="59"/>
    </row>
    <row r="6" spans="2:9">
      <c r="B6" s="59"/>
      <c r="C6" s="59"/>
      <c r="D6" s="59"/>
      <c r="E6" s="59"/>
      <c r="F6" s="59"/>
      <c r="G6" s="59"/>
      <c r="H6" s="59"/>
      <c r="I6" s="59"/>
    </row>
    <row r="7" spans="2:9">
      <c r="B7" s="59"/>
      <c r="C7" s="59"/>
      <c r="D7" s="59"/>
      <c r="E7" s="59"/>
      <c r="F7" s="59"/>
      <c r="G7" s="59"/>
      <c r="H7" s="59"/>
      <c r="I7" s="59"/>
    </row>
    <row r="8" spans="2:9">
      <c r="B8" s="59"/>
      <c r="C8" s="59"/>
      <c r="D8" s="59"/>
      <c r="E8" s="59"/>
      <c r="F8" s="59"/>
      <c r="G8" s="59"/>
      <c r="H8" s="59"/>
      <c r="I8" s="59"/>
    </row>
    <row r="9" spans="2:9">
      <c r="B9" s="59"/>
      <c r="C9" s="59"/>
      <c r="D9" s="59"/>
      <c r="E9" s="59"/>
      <c r="F9" s="59"/>
      <c r="G9" s="59"/>
      <c r="H9" s="59"/>
      <c r="I9" s="59"/>
    </row>
    <row r="10" spans="2:9">
      <c r="B10" s="59"/>
      <c r="C10" s="59"/>
      <c r="D10" s="59"/>
      <c r="E10" s="59"/>
      <c r="F10" s="59"/>
      <c r="G10" s="59"/>
      <c r="H10" s="59"/>
      <c r="I10" s="59"/>
    </row>
    <row r="11" spans="2:9">
      <c r="C11" s="59" t="s">
        <v>81</v>
      </c>
      <c r="D11" s="59"/>
      <c r="E11" s="59"/>
      <c r="F11" s="59"/>
      <c r="G11" s="59"/>
      <c r="H11" s="59"/>
    </row>
    <row r="12" spans="2:9">
      <c r="C12" s="59"/>
      <c r="D12" s="59"/>
      <c r="E12" s="59"/>
      <c r="F12" s="59"/>
      <c r="G12" s="59"/>
      <c r="H12" s="59"/>
    </row>
    <row r="13" spans="2:9">
      <c r="C13" s="59"/>
      <c r="D13" s="59"/>
      <c r="E13" s="59"/>
      <c r="F13" s="59"/>
      <c r="G13" s="59"/>
      <c r="H13" s="59"/>
    </row>
    <row r="14" spans="2:9">
      <c r="C14" s="59"/>
      <c r="D14" s="59"/>
      <c r="E14" s="59"/>
      <c r="F14" s="59"/>
      <c r="G14" s="59"/>
      <c r="H14" s="59"/>
    </row>
    <row r="17" spans="3:8" ht="49.5" customHeight="1"/>
    <row r="18" spans="3:8" ht="49.5" customHeight="1"/>
    <row r="22" spans="3:8">
      <c r="C22" s="59" t="s">
        <v>154</v>
      </c>
      <c r="D22" s="59"/>
      <c r="E22" s="59"/>
      <c r="F22" s="59"/>
      <c r="G22" s="59"/>
      <c r="H22" s="59"/>
    </row>
    <row r="23" spans="3:8">
      <c r="C23" s="59"/>
      <c r="D23" s="59"/>
      <c r="E23" s="59"/>
      <c r="F23" s="59"/>
      <c r="G23" s="59"/>
      <c r="H23" s="59"/>
    </row>
    <row r="24" spans="3:8">
      <c r="C24" s="59"/>
      <c r="D24" s="59"/>
      <c r="E24" s="59"/>
      <c r="F24" s="59"/>
      <c r="G24" s="59"/>
      <c r="H24" s="59"/>
    </row>
    <row r="25" spans="3:8">
      <c r="C25" s="59"/>
      <c r="D25" s="59"/>
      <c r="E25" s="59"/>
      <c r="F25" s="59"/>
      <c r="G25" s="59"/>
      <c r="H25" s="59"/>
    </row>
  </sheetData>
  <mergeCells count="3">
    <mergeCell ref="B3:I10"/>
    <mergeCell ref="C11:H14"/>
    <mergeCell ref="C22:H25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showZeros="0" workbookViewId="0">
      <selection activeCell="B5" sqref="B5"/>
    </sheetView>
  </sheetViews>
  <sheetFormatPr defaultRowHeight="14.25" customHeight="1"/>
  <cols>
    <col min="1" max="1" width="24.85546875" customWidth="1"/>
    <col min="2" max="2" width="20" customWidth="1"/>
    <col min="3" max="3" width="29" customWidth="1"/>
    <col min="4" max="4" width="17" customWidth="1"/>
  </cols>
  <sheetData>
    <row r="1" spans="1:4" ht="15" customHeight="1">
      <c r="A1" s="32" t="s">
        <v>78</v>
      </c>
      <c r="B1" s="2" t="s">
        <v>0</v>
      </c>
      <c r="C1" s="1" t="s">
        <v>0</v>
      </c>
      <c r="D1" s="2"/>
    </row>
    <row r="2" spans="1:4" ht="21" customHeight="1">
      <c r="A2" s="60" t="s">
        <v>83</v>
      </c>
      <c r="B2" s="61"/>
      <c r="C2" s="61"/>
      <c r="D2" s="61"/>
    </row>
    <row r="3" spans="1:4" ht="15" customHeight="1">
      <c r="A3" s="3" t="s">
        <v>0</v>
      </c>
      <c r="B3" s="4" t="s">
        <v>0</v>
      </c>
      <c r="C3" s="6" t="s">
        <v>0</v>
      </c>
      <c r="D3" s="5"/>
    </row>
    <row r="4" spans="1:4" ht="18" customHeight="1">
      <c r="A4" s="7" t="s">
        <v>1</v>
      </c>
      <c r="B4" s="8" t="s">
        <v>75</v>
      </c>
      <c r="C4" s="8" t="s">
        <v>2</v>
      </c>
      <c r="D4" s="8" t="s">
        <v>75</v>
      </c>
    </row>
    <row r="5" spans="1:4" ht="19.5" customHeight="1">
      <c r="A5" s="9" t="s">
        <v>74</v>
      </c>
      <c r="B5" s="10">
        <v>5454.84</v>
      </c>
      <c r="C5" s="9" t="s">
        <v>3</v>
      </c>
      <c r="D5" s="10"/>
    </row>
    <row r="6" spans="1:4" ht="18" customHeight="1">
      <c r="A6" s="9" t="s">
        <v>73</v>
      </c>
      <c r="B6" s="10">
        <v>4419.74</v>
      </c>
      <c r="C6" s="9" t="s">
        <v>4</v>
      </c>
      <c r="D6" s="10"/>
    </row>
    <row r="7" spans="1:4" ht="18" customHeight="1">
      <c r="A7" s="9" t="s">
        <v>5</v>
      </c>
      <c r="B7" s="10">
        <v>1035.0999999999999</v>
      </c>
      <c r="C7" s="9" t="s">
        <v>6</v>
      </c>
      <c r="D7" s="10"/>
    </row>
    <row r="8" spans="1:4" ht="18" customHeight="1">
      <c r="A8" s="9" t="s">
        <v>7</v>
      </c>
      <c r="B8" s="10">
        <v>0</v>
      </c>
      <c r="C8" s="9" t="s">
        <v>8</v>
      </c>
      <c r="D8" s="10"/>
    </row>
    <row r="9" spans="1:4" ht="18" customHeight="1">
      <c r="A9" s="9" t="s">
        <v>9</v>
      </c>
      <c r="B9" s="10">
        <v>0</v>
      </c>
      <c r="C9" s="9" t="s">
        <v>10</v>
      </c>
      <c r="D9" s="10"/>
    </row>
    <row r="10" spans="1:4" ht="18" customHeight="1">
      <c r="A10" s="9" t="s">
        <v>11</v>
      </c>
      <c r="B10" s="10">
        <v>0</v>
      </c>
      <c r="C10" s="9" t="s">
        <v>12</v>
      </c>
      <c r="D10" s="10"/>
    </row>
    <row r="11" spans="1:4" ht="18" customHeight="1">
      <c r="A11" s="9" t="s">
        <v>0</v>
      </c>
      <c r="B11" s="12" t="s">
        <v>0</v>
      </c>
      <c r="C11" s="9" t="s">
        <v>13</v>
      </c>
      <c r="D11" s="10"/>
    </row>
    <row r="12" spans="1:4" ht="18" customHeight="1">
      <c r="A12" s="9" t="s">
        <v>0</v>
      </c>
      <c r="B12" s="12" t="s">
        <v>0</v>
      </c>
      <c r="C12" s="9" t="s">
        <v>14</v>
      </c>
      <c r="D12" s="10">
        <v>339.17</v>
      </c>
    </row>
    <row r="13" spans="1:4" ht="18" customHeight="1">
      <c r="A13" s="13" t="s">
        <v>15</v>
      </c>
      <c r="B13" s="10">
        <v>0</v>
      </c>
      <c r="C13" s="9" t="s">
        <v>16</v>
      </c>
      <c r="D13" s="10"/>
    </row>
    <row r="14" spans="1:4" ht="18" customHeight="1">
      <c r="A14" s="9" t="s">
        <v>17</v>
      </c>
      <c r="B14" s="10">
        <v>0</v>
      </c>
      <c r="C14" s="9" t="s">
        <v>18</v>
      </c>
      <c r="D14" s="10">
        <v>21.88</v>
      </c>
    </row>
    <row r="15" spans="1:4" ht="18" customHeight="1">
      <c r="A15" s="9" t="s">
        <v>19</v>
      </c>
      <c r="B15" s="10">
        <v>50.24</v>
      </c>
      <c r="C15" s="9" t="s">
        <v>20</v>
      </c>
      <c r="D15" s="10">
        <v>0</v>
      </c>
    </row>
    <row r="16" spans="1:4" ht="18" customHeight="1">
      <c r="A16" s="9" t="s">
        <v>0</v>
      </c>
      <c r="B16" s="12" t="s">
        <v>0</v>
      </c>
      <c r="C16" s="9" t="s">
        <v>21</v>
      </c>
      <c r="D16" s="10">
        <v>0</v>
      </c>
    </row>
    <row r="17" spans="1:4" ht="18" customHeight="1">
      <c r="A17" s="9" t="s">
        <v>0</v>
      </c>
      <c r="B17" s="12" t="s">
        <v>0</v>
      </c>
      <c r="C17" s="9" t="s">
        <v>22</v>
      </c>
      <c r="D17" s="10">
        <v>6808.99</v>
      </c>
    </row>
    <row r="18" spans="1:4" ht="18" customHeight="1">
      <c r="A18" s="9" t="s">
        <v>0</v>
      </c>
      <c r="B18" s="14" t="s">
        <v>0</v>
      </c>
      <c r="C18" s="9" t="s">
        <v>23</v>
      </c>
      <c r="D18" s="10">
        <v>0</v>
      </c>
    </row>
    <row r="19" spans="1:4" ht="18" customHeight="1">
      <c r="A19" s="9" t="s">
        <v>0</v>
      </c>
      <c r="B19" s="12" t="s">
        <v>0</v>
      </c>
      <c r="C19" s="13" t="s">
        <v>24</v>
      </c>
      <c r="D19" s="10">
        <v>0</v>
      </c>
    </row>
    <row r="20" spans="1:4" ht="18" customHeight="1">
      <c r="A20" s="9" t="s">
        <v>0</v>
      </c>
      <c r="B20" s="12" t="s">
        <v>0</v>
      </c>
      <c r="C20" s="9" t="s">
        <v>25</v>
      </c>
      <c r="D20" s="10">
        <v>0</v>
      </c>
    </row>
    <row r="21" spans="1:4" ht="18" customHeight="1">
      <c r="A21" s="9" t="s">
        <v>0</v>
      </c>
      <c r="B21" s="12" t="s">
        <v>0</v>
      </c>
      <c r="C21" s="13" t="s">
        <v>26</v>
      </c>
      <c r="D21" s="10">
        <v>0</v>
      </c>
    </row>
    <row r="22" spans="1:4" ht="18" customHeight="1">
      <c r="A22" s="9" t="s">
        <v>0</v>
      </c>
      <c r="B22" s="12" t="s">
        <v>0</v>
      </c>
      <c r="C22" s="13" t="s">
        <v>27</v>
      </c>
      <c r="D22" s="10">
        <v>0</v>
      </c>
    </row>
    <row r="23" spans="1:4" ht="18" customHeight="1">
      <c r="A23" s="9" t="s">
        <v>0</v>
      </c>
      <c r="B23" s="12" t="s">
        <v>0</v>
      </c>
      <c r="C23" s="13" t="s">
        <v>28</v>
      </c>
      <c r="D23" s="10">
        <v>0</v>
      </c>
    </row>
    <row r="24" spans="1:4" ht="18" customHeight="1">
      <c r="A24" s="9" t="s">
        <v>0</v>
      </c>
      <c r="B24" s="12" t="s">
        <v>0</v>
      </c>
      <c r="C24" s="9" t="s">
        <v>29</v>
      </c>
      <c r="D24" s="10">
        <v>30.82</v>
      </c>
    </row>
    <row r="25" spans="1:4" ht="18" customHeight="1">
      <c r="A25" s="9" t="s">
        <v>0</v>
      </c>
      <c r="B25" s="12" t="s">
        <v>0</v>
      </c>
      <c r="C25" s="15" t="s">
        <v>30</v>
      </c>
      <c r="D25" s="10">
        <v>0</v>
      </c>
    </row>
    <row r="26" spans="1:4" ht="18" customHeight="1">
      <c r="A26" s="9" t="s">
        <v>0</v>
      </c>
      <c r="B26" s="12" t="s">
        <v>0</v>
      </c>
      <c r="C26" s="15" t="s">
        <v>31</v>
      </c>
      <c r="D26" s="10">
        <v>0</v>
      </c>
    </row>
    <row r="27" spans="1:4" ht="18" customHeight="1">
      <c r="A27" s="9" t="s">
        <v>0</v>
      </c>
      <c r="B27" s="12" t="s">
        <v>0</v>
      </c>
      <c r="C27" s="16" t="s">
        <v>32</v>
      </c>
      <c r="D27" s="10">
        <v>0</v>
      </c>
    </row>
    <row r="28" spans="1:4" ht="18" customHeight="1">
      <c r="A28" s="9" t="s">
        <v>0</v>
      </c>
      <c r="B28" s="12" t="s">
        <v>0</v>
      </c>
      <c r="C28" s="17" t="s">
        <v>33</v>
      </c>
      <c r="D28" s="10">
        <v>0</v>
      </c>
    </row>
    <row r="29" spans="1:4" ht="18" customHeight="1">
      <c r="A29" s="9" t="s">
        <v>0</v>
      </c>
      <c r="B29" s="12" t="s">
        <v>0</v>
      </c>
      <c r="C29" s="17" t="s">
        <v>34</v>
      </c>
      <c r="D29" s="10">
        <v>0</v>
      </c>
    </row>
    <row r="30" spans="1:4" ht="18" customHeight="1">
      <c r="A30" s="9" t="s">
        <v>0</v>
      </c>
      <c r="B30" s="12" t="s">
        <v>0</v>
      </c>
      <c r="C30" s="19" t="s">
        <v>0</v>
      </c>
      <c r="D30" s="18" t="s">
        <v>0</v>
      </c>
    </row>
    <row r="31" spans="1:4" ht="18" customHeight="1">
      <c r="A31" s="7" t="s">
        <v>35</v>
      </c>
      <c r="B31" s="20">
        <v>5505.08</v>
      </c>
      <c r="C31" s="7" t="s">
        <v>36</v>
      </c>
      <c r="D31" s="20">
        <f>SUM(D5:D30)</f>
        <v>7200.86</v>
      </c>
    </row>
    <row r="32" spans="1:4" ht="18" customHeight="1">
      <c r="A32" s="9" t="s">
        <v>37</v>
      </c>
      <c r="B32" s="10">
        <v>0</v>
      </c>
      <c r="C32" s="22" t="s">
        <v>0</v>
      </c>
      <c r="D32" s="18" t="s">
        <v>0</v>
      </c>
    </row>
    <row r="33" spans="1:4" ht="18" customHeight="1">
      <c r="A33" s="9" t="s">
        <v>38</v>
      </c>
      <c r="B33" s="10">
        <v>0</v>
      </c>
      <c r="C33" s="23" t="s">
        <v>0</v>
      </c>
      <c r="D33" s="12" t="s">
        <v>0</v>
      </c>
    </row>
    <row r="34" spans="1:4" ht="18" customHeight="1">
      <c r="A34" s="13" t="s">
        <v>39</v>
      </c>
      <c r="B34" s="10">
        <v>0</v>
      </c>
      <c r="C34" s="7" t="s">
        <v>40</v>
      </c>
      <c r="D34" s="20">
        <v>4588.1400000000003</v>
      </c>
    </row>
    <row r="35" spans="1:4" ht="18" customHeight="1">
      <c r="A35" s="9" t="s">
        <v>41</v>
      </c>
      <c r="B35" s="10">
        <v>6283.92</v>
      </c>
      <c r="C35" s="9" t="s">
        <v>0</v>
      </c>
      <c r="D35" s="18" t="s">
        <v>0</v>
      </c>
    </row>
    <row r="36" spans="1:4" ht="18" customHeight="1">
      <c r="A36" s="13" t="s">
        <v>42</v>
      </c>
      <c r="B36" s="10">
        <v>2648.59</v>
      </c>
      <c r="C36" s="9" t="s">
        <v>0</v>
      </c>
      <c r="D36" s="12" t="s">
        <v>0</v>
      </c>
    </row>
    <row r="37" spans="1:4" ht="18" customHeight="1">
      <c r="A37" s="13" t="s">
        <v>43</v>
      </c>
      <c r="B37" s="10">
        <v>420.66</v>
      </c>
      <c r="C37" s="9" t="s">
        <v>0</v>
      </c>
      <c r="D37" s="12" t="s">
        <v>0</v>
      </c>
    </row>
    <row r="38" spans="1:4" ht="18" customHeight="1">
      <c r="A38" s="9" t="s">
        <v>44</v>
      </c>
      <c r="B38" s="10">
        <v>3214.67</v>
      </c>
      <c r="C38" s="9" t="s">
        <v>0</v>
      </c>
      <c r="D38" s="12" t="s">
        <v>0</v>
      </c>
    </row>
    <row r="39" spans="1:4" ht="18" customHeight="1">
      <c r="A39" s="7" t="s">
        <v>45</v>
      </c>
      <c r="B39" s="20">
        <v>11789</v>
      </c>
      <c r="C39" s="21" t="s">
        <v>46</v>
      </c>
      <c r="D39" s="20">
        <v>11789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12" type="noConversion"/>
  <printOptions horizontalCentered="1"/>
  <pageMargins left="0.51181102362204722" right="0" top="0.55118110236220474" bottom="0.19685039370078741" header="0" footer="0"/>
  <pageSetup paperSize="9" scale="9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5"/>
  <sheetViews>
    <sheetView showZeros="0" workbookViewId="0">
      <selection activeCell="F14" sqref="F14"/>
    </sheetView>
  </sheetViews>
  <sheetFormatPr defaultRowHeight="14.25" customHeight="1"/>
  <cols>
    <col min="1" max="3" width="5.5703125" customWidth="1"/>
    <col min="4" max="4" width="51.5703125" customWidth="1"/>
    <col min="5" max="5" width="23" style="38" customWidth="1"/>
    <col min="6" max="7" width="23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</cols>
  <sheetData>
    <row r="1" spans="1:18" ht="20.25" customHeight="1">
      <c r="A1" s="62" t="s">
        <v>79</v>
      </c>
      <c r="B1" s="62"/>
      <c r="C1" s="62"/>
      <c r="D1" s="2" t="s">
        <v>0</v>
      </c>
      <c r="E1" s="35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18.75" customHeight="1">
      <c r="A2" s="65" t="s">
        <v>84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4.25" customHeight="1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25" t="s">
        <v>0</v>
      </c>
      <c r="K3" s="25" t="s">
        <v>0</v>
      </c>
      <c r="L3" s="25" t="s">
        <v>0</v>
      </c>
      <c r="M3" s="25" t="s">
        <v>0</v>
      </c>
      <c r="N3" s="25" t="s">
        <v>0</v>
      </c>
      <c r="O3" s="25" t="s">
        <v>0</v>
      </c>
      <c r="P3" s="25" t="s">
        <v>0</v>
      </c>
      <c r="Q3" s="1" t="s">
        <v>0</v>
      </c>
      <c r="R3" s="1" t="s">
        <v>0</v>
      </c>
    </row>
    <row r="4" spans="1:18" ht="10.5" customHeight="1">
      <c r="A4" s="27" t="s">
        <v>0</v>
      </c>
      <c r="B4" s="27" t="s">
        <v>0</v>
      </c>
      <c r="C4" s="27" t="s">
        <v>0</v>
      </c>
      <c r="D4" s="27" t="s">
        <v>0</v>
      </c>
      <c r="E4" s="36"/>
      <c r="F4" s="27" t="s">
        <v>0</v>
      </c>
      <c r="G4" s="27" t="s">
        <v>0</v>
      </c>
      <c r="H4" s="27" t="s">
        <v>0</v>
      </c>
      <c r="I4" s="27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  <c r="P4" s="25" t="s">
        <v>0</v>
      </c>
      <c r="Q4" s="1" t="s">
        <v>0</v>
      </c>
      <c r="R4" s="1" t="s">
        <v>0</v>
      </c>
    </row>
    <row r="5" spans="1:18" ht="36" customHeight="1">
      <c r="A5" s="30" t="s">
        <v>47</v>
      </c>
      <c r="B5" s="30" t="s">
        <v>48</v>
      </c>
      <c r="C5" s="30" t="s">
        <v>49</v>
      </c>
      <c r="D5" s="26" t="s">
        <v>72</v>
      </c>
      <c r="E5" s="37" t="s">
        <v>68</v>
      </c>
      <c r="F5" s="30" t="s">
        <v>76</v>
      </c>
      <c r="G5" s="30" t="s">
        <v>77</v>
      </c>
      <c r="H5" s="41" t="s">
        <v>50</v>
      </c>
      <c r="I5" s="30" t="s">
        <v>51</v>
      </c>
      <c r="J5" s="30" t="s">
        <v>63</v>
      </c>
      <c r="K5" s="30" t="s">
        <v>52</v>
      </c>
      <c r="L5" s="30" t="s">
        <v>53</v>
      </c>
      <c r="M5" s="30" t="s">
        <v>54</v>
      </c>
      <c r="N5" s="30" t="s">
        <v>55</v>
      </c>
      <c r="O5" s="30" t="s">
        <v>56</v>
      </c>
      <c r="P5" s="31" t="s">
        <v>57</v>
      </c>
      <c r="Q5" s="31" t="s">
        <v>58</v>
      </c>
      <c r="R5" s="24" t="s">
        <v>59</v>
      </c>
    </row>
    <row r="6" spans="1:18" ht="18.75" customHeight="1">
      <c r="A6" s="44"/>
      <c r="B6" s="44"/>
      <c r="C6" s="45"/>
      <c r="D6" s="28" t="s">
        <v>60</v>
      </c>
      <c r="E6" s="57">
        <f>F6+G6</f>
        <v>1399.4299999999998</v>
      </c>
      <c r="F6" s="46">
        <f>F7+F15+F19+F27</f>
        <v>1377.06</v>
      </c>
      <c r="G6" s="46">
        <v>22.37</v>
      </c>
      <c r="H6" s="42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5.75" customHeight="1">
      <c r="A7" s="28" t="s">
        <v>64</v>
      </c>
      <c r="B7" s="44"/>
      <c r="C7" s="45"/>
      <c r="D7" s="28" t="s">
        <v>65</v>
      </c>
      <c r="E7" s="57">
        <f t="shared" ref="E7:E29" si="0">F7+G7</f>
        <v>339.17</v>
      </c>
      <c r="F7" s="57">
        <f>F8+F11+F13</f>
        <v>339.17</v>
      </c>
      <c r="G7" s="46"/>
      <c r="H7" s="43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44"/>
      <c r="B8" s="28" t="s">
        <v>61</v>
      </c>
      <c r="C8" s="45"/>
      <c r="D8" s="28" t="s">
        <v>66</v>
      </c>
      <c r="E8" s="57">
        <f t="shared" si="0"/>
        <v>328.05</v>
      </c>
      <c r="F8" s="57">
        <f>F9+F10</f>
        <v>328.05</v>
      </c>
      <c r="G8" s="46"/>
      <c r="H8" s="43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44"/>
      <c r="B9" s="28"/>
      <c r="C9" s="48" t="s">
        <v>86</v>
      </c>
      <c r="D9" s="34" t="s">
        <v>87</v>
      </c>
      <c r="E9" s="57">
        <f t="shared" si="0"/>
        <v>287.38</v>
      </c>
      <c r="F9" s="57">
        <v>287.38</v>
      </c>
      <c r="G9" s="46"/>
      <c r="H9" s="43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44"/>
      <c r="B10" s="44"/>
      <c r="C10" s="47" t="s">
        <v>62</v>
      </c>
      <c r="D10" s="28" t="s">
        <v>67</v>
      </c>
      <c r="E10" s="57">
        <f t="shared" si="0"/>
        <v>40.67</v>
      </c>
      <c r="F10" s="57">
        <v>40.67</v>
      </c>
      <c r="G10" s="46"/>
      <c r="H10" s="4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49"/>
      <c r="B11" s="50" t="s">
        <v>88</v>
      </c>
      <c r="C11" s="49"/>
      <c r="D11" s="34" t="s">
        <v>90</v>
      </c>
      <c r="E11" s="57">
        <f t="shared" si="0"/>
        <v>10.039999999999999</v>
      </c>
      <c r="F11" s="58">
        <v>10.039999999999999</v>
      </c>
      <c r="G11" s="58"/>
    </row>
    <row r="12" spans="1:18" ht="15.75" customHeight="1">
      <c r="A12" s="49"/>
      <c r="B12" s="49"/>
      <c r="C12" s="50" t="s">
        <v>89</v>
      </c>
      <c r="D12" s="34" t="s">
        <v>91</v>
      </c>
      <c r="E12" s="57">
        <f t="shared" si="0"/>
        <v>10.039999999999999</v>
      </c>
      <c r="F12" s="58">
        <v>10.039999999999999</v>
      </c>
      <c r="G12" s="58"/>
    </row>
    <row r="13" spans="1:18" ht="15.75" customHeight="1">
      <c r="A13" s="49"/>
      <c r="B13" s="50" t="s">
        <v>92</v>
      </c>
      <c r="C13" s="49"/>
      <c r="D13" s="34" t="s">
        <v>93</v>
      </c>
      <c r="E13" s="57">
        <f t="shared" si="0"/>
        <v>1.08</v>
      </c>
      <c r="F13" s="58">
        <v>1.08</v>
      </c>
      <c r="G13" s="58"/>
    </row>
    <row r="14" spans="1:18" ht="15.75" customHeight="1">
      <c r="A14" s="49"/>
      <c r="B14" s="49"/>
      <c r="C14" s="50" t="s">
        <v>89</v>
      </c>
      <c r="D14" s="34" t="s">
        <v>94</v>
      </c>
      <c r="E14" s="57">
        <f t="shared" si="0"/>
        <v>1.08</v>
      </c>
      <c r="F14" s="58">
        <v>1.08</v>
      </c>
      <c r="G14" s="58"/>
    </row>
    <row r="15" spans="1:18" ht="15.75" customHeight="1">
      <c r="A15" s="50" t="s">
        <v>95</v>
      </c>
      <c r="B15" s="49"/>
      <c r="C15" s="49"/>
      <c r="D15" s="34" t="s">
        <v>98</v>
      </c>
      <c r="E15" s="57">
        <f t="shared" si="0"/>
        <v>21.88</v>
      </c>
      <c r="F15" s="58">
        <f>F16</f>
        <v>21.88</v>
      </c>
      <c r="G15" s="58"/>
    </row>
    <row r="16" spans="1:18" ht="15.75" customHeight="1">
      <c r="A16" s="49"/>
      <c r="B16" s="50" t="s">
        <v>96</v>
      </c>
      <c r="C16" s="49"/>
      <c r="D16" s="34" t="s">
        <v>99</v>
      </c>
      <c r="E16" s="57">
        <f t="shared" si="0"/>
        <v>21.88</v>
      </c>
      <c r="F16" s="58">
        <f>F17+F18</f>
        <v>21.88</v>
      </c>
      <c r="G16" s="58"/>
    </row>
    <row r="17" spans="1:20" ht="15.75" customHeight="1">
      <c r="A17" s="49"/>
      <c r="B17" s="49"/>
      <c r="C17" s="50" t="s">
        <v>89</v>
      </c>
      <c r="D17" s="34" t="s">
        <v>100</v>
      </c>
      <c r="E17" s="57">
        <f t="shared" si="0"/>
        <v>19.98</v>
      </c>
      <c r="F17" s="58">
        <v>19.98</v>
      </c>
      <c r="G17" s="58"/>
    </row>
    <row r="18" spans="1:20" ht="15.75" customHeight="1">
      <c r="A18" s="49"/>
      <c r="B18" s="49"/>
      <c r="C18" s="50" t="s">
        <v>97</v>
      </c>
      <c r="D18" s="34" t="s">
        <v>101</v>
      </c>
      <c r="E18" s="57">
        <f t="shared" si="0"/>
        <v>1.9</v>
      </c>
      <c r="F18" s="58">
        <v>1.9</v>
      </c>
      <c r="G18" s="58"/>
    </row>
    <row r="19" spans="1:20" ht="15.75" customHeight="1">
      <c r="A19" s="50" t="s">
        <v>102</v>
      </c>
      <c r="B19" s="49"/>
      <c r="C19" s="49"/>
      <c r="D19" s="28" t="s">
        <v>117</v>
      </c>
      <c r="E19" s="57">
        <f t="shared" si="0"/>
        <v>1007.5600000000001</v>
      </c>
      <c r="F19" s="58">
        <v>985.19</v>
      </c>
      <c r="G19" s="58">
        <v>22.37</v>
      </c>
      <c r="T19" s="38"/>
    </row>
    <row r="20" spans="1:20" ht="15.75" customHeight="1">
      <c r="A20" s="49"/>
      <c r="B20" s="50" t="s">
        <v>89</v>
      </c>
      <c r="C20" s="49"/>
      <c r="D20" s="28" t="s">
        <v>118</v>
      </c>
      <c r="E20" s="57">
        <f t="shared" si="0"/>
        <v>5</v>
      </c>
      <c r="F20" s="58">
        <v>5</v>
      </c>
      <c r="G20" s="58"/>
    </row>
    <row r="21" spans="1:20" ht="15.75" customHeight="1">
      <c r="A21" s="49"/>
      <c r="B21" s="49"/>
      <c r="C21" s="50" t="s">
        <v>97</v>
      </c>
      <c r="D21" s="28" t="s">
        <v>119</v>
      </c>
      <c r="E21" s="57">
        <f t="shared" si="0"/>
        <v>5</v>
      </c>
      <c r="F21" s="58">
        <v>5</v>
      </c>
      <c r="G21" s="58"/>
      <c r="T21" s="38"/>
    </row>
    <row r="22" spans="1:20" ht="15.75" customHeight="1">
      <c r="A22" s="49"/>
      <c r="B22" s="50" t="s">
        <v>97</v>
      </c>
      <c r="C22" s="49"/>
      <c r="D22" s="28" t="s">
        <v>120</v>
      </c>
      <c r="E22" s="57">
        <f t="shared" si="0"/>
        <v>980.19</v>
      </c>
      <c r="F22" s="58">
        <v>980.19</v>
      </c>
      <c r="G22" s="58"/>
    </row>
    <row r="23" spans="1:20" ht="15.75" customHeight="1">
      <c r="A23" s="49"/>
      <c r="B23" s="49"/>
      <c r="C23" s="50" t="s">
        <v>89</v>
      </c>
      <c r="D23" s="28" t="s">
        <v>121</v>
      </c>
      <c r="E23" s="57">
        <f t="shared" si="0"/>
        <v>921.63</v>
      </c>
      <c r="F23" s="58">
        <v>921.63</v>
      </c>
      <c r="G23" s="58"/>
    </row>
    <row r="24" spans="1:20" ht="15.75" customHeight="1">
      <c r="A24" s="49"/>
      <c r="B24" s="49"/>
      <c r="C24" s="50" t="s">
        <v>97</v>
      </c>
      <c r="D24" s="28" t="s">
        <v>122</v>
      </c>
      <c r="E24" s="57">
        <f t="shared" si="0"/>
        <v>58.56</v>
      </c>
      <c r="F24" s="58">
        <v>58.56</v>
      </c>
      <c r="G24" s="58"/>
    </row>
    <row r="25" spans="1:20" ht="15.75" customHeight="1">
      <c r="A25" s="49"/>
      <c r="B25" s="49" t="s">
        <v>123</v>
      </c>
      <c r="C25" s="51"/>
      <c r="D25" s="28" t="s">
        <v>124</v>
      </c>
      <c r="E25" s="57">
        <f t="shared" si="0"/>
        <v>22.37</v>
      </c>
      <c r="F25" s="58"/>
      <c r="G25" s="58">
        <v>22.37</v>
      </c>
    </row>
    <row r="26" spans="1:20" ht="15.75" customHeight="1">
      <c r="A26" s="49"/>
      <c r="B26" s="49"/>
      <c r="C26" s="51">
        <v>99</v>
      </c>
      <c r="D26" s="28" t="s">
        <v>125</v>
      </c>
      <c r="E26" s="57">
        <f t="shared" si="0"/>
        <v>22.37</v>
      </c>
      <c r="F26" s="58"/>
      <c r="G26" s="58">
        <v>22.37</v>
      </c>
    </row>
    <row r="27" spans="1:20" ht="15.75" customHeight="1">
      <c r="A27" s="49" t="s">
        <v>126</v>
      </c>
      <c r="B27" s="49"/>
      <c r="C27" s="51"/>
      <c r="D27" s="28" t="s">
        <v>127</v>
      </c>
      <c r="E27" s="57">
        <f t="shared" si="0"/>
        <v>30.82</v>
      </c>
      <c r="F27" s="58">
        <v>30.82</v>
      </c>
      <c r="G27" s="58"/>
    </row>
    <row r="28" spans="1:20" ht="15.75" customHeight="1">
      <c r="A28" s="49"/>
      <c r="B28" s="49" t="s">
        <v>70</v>
      </c>
      <c r="C28" s="51"/>
      <c r="D28" s="28" t="s">
        <v>128</v>
      </c>
      <c r="E28" s="57">
        <f t="shared" si="0"/>
        <v>30.82</v>
      </c>
      <c r="F28" s="58">
        <v>30.82</v>
      </c>
      <c r="G28" s="58"/>
    </row>
    <row r="29" spans="1:20" ht="15.75" customHeight="1">
      <c r="A29" s="49"/>
      <c r="B29" s="49"/>
      <c r="C29" s="51">
        <v>1</v>
      </c>
      <c r="D29" s="28" t="s">
        <v>129</v>
      </c>
      <c r="E29" s="57">
        <f t="shared" si="0"/>
        <v>30.82</v>
      </c>
      <c r="F29" s="58">
        <v>30.82</v>
      </c>
      <c r="G29" s="58"/>
    </row>
    <row r="30" spans="1:20" ht="14.25" customHeight="1">
      <c r="A30" s="39"/>
      <c r="B30" s="39"/>
    </row>
    <row r="31" spans="1:20" ht="14.25" customHeight="1">
      <c r="A31" s="39"/>
      <c r="B31" s="39"/>
    </row>
    <row r="32" spans="1:20" ht="14.25" customHeight="1">
      <c r="A32" s="39"/>
      <c r="B32" s="39"/>
    </row>
    <row r="33" spans="1:3" ht="14.25" customHeight="1">
      <c r="A33" s="39"/>
      <c r="B33" s="39"/>
    </row>
    <row r="34" spans="1:3" ht="9.75" customHeight="1">
      <c r="A34" s="39"/>
      <c r="B34" s="39"/>
      <c r="C34" s="40"/>
    </row>
    <row r="35" spans="1:3" ht="9.75" customHeight="1">
      <c r="A35" s="39"/>
      <c r="B35" s="39"/>
      <c r="C35" s="40"/>
    </row>
  </sheetData>
  <mergeCells count="3">
    <mergeCell ref="A1:C1"/>
    <mergeCell ref="A3:I3"/>
    <mergeCell ref="A2:R2"/>
  </mergeCells>
  <phoneticPr fontId="12" type="noConversion"/>
  <printOptions horizontalCentered="1"/>
  <pageMargins left="0.86614173228346458" right="0.94488188976377963" top="0.6692913385826772" bottom="0.78740157480314965" header="0" footer="0"/>
  <pageSetup paperSize="9" scale="90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IV65536"/>
    </sheetView>
  </sheetViews>
  <sheetFormatPr defaultRowHeight="12"/>
  <cols>
    <col min="1" max="3" width="6.28515625" customWidth="1"/>
    <col min="4" max="4" width="39.85546875" customWidth="1"/>
    <col min="5" max="7" width="21.7109375" customWidth="1"/>
  </cols>
  <sheetData>
    <row r="1" spans="1:7" ht="21.75">
      <c r="A1" s="66" t="s">
        <v>85</v>
      </c>
      <c r="B1" s="66"/>
      <c r="C1" s="66"/>
      <c r="D1" s="66"/>
      <c r="E1" s="66"/>
      <c r="F1" s="66"/>
      <c r="G1" s="66"/>
    </row>
    <row r="2" spans="1:7" ht="9.75" customHeight="1">
      <c r="A2" s="27" t="s">
        <v>0</v>
      </c>
      <c r="B2" s="27" t="s">
        <v>0</v>
      </c>
      <c r="C2" s="27" t="s">
        <v>0</v>
      </c>
      <c r="D2" s="27" t="s">
        <v>0</v>
      </c>
      <c r="E2" s="36"/>
      <c r="F2" s="27" t="s">
        <v>0</v>
      </c>
      <c r="G2" s="27" t="s">
        <v>0</v>
      </c>
    </row>
    <row r="3" spans="1:7" ht="25.5" customHeight="1">
      <c r="A3" s="30" t="s">
        <v>47</v>
      </c>
      <c r="B3" s="30" t="s">
        <v>48</v>
      </c>
      <c r="C3" s="30" t="s">
        <v>49</v>
      </c>
      <c r="D3" s="26" t="s">
        <v>71</v>
      </c>
      <c r="E3" s="37" t="s">
        <v>68</v>
      </c>
      <c r="F3" s="30" t="s">
        <v>76</v>
      </c>
      <c r="G3" s="30" t="s">
        <v>77</v>
      </c>
    </row>
    <row r="4" spans="1:7" ht="17.25" customHeight="1">
      <c r="A4" s="44"/>
      <c r="B4" s="44"/>
      <c r="C4" s="45"/>
      <c r="D4" s="28" t="s">
        <v>60</v>
      </c>
      <c r="E4" s="57">
        <f>F4+G4</f>
        <v>2630.66</v>
      </c>
      <c r="F4" s="46">
        <v>2110.87</v>
      </c>
      <c r="G4" s="46">
        <v>519.79</v>
      </c>
    </row>
    <row r="5" spans="1:7" ht="17.25" customHeight="1">
      <c r="A5" s="28">
        <v>213</v>
      </c>
      <c r="B5" s="44"/>
      <c r="C5" s="45"/>
      <c r="D5" s="52" t="s">
        <v>130</v>
      </c>
      <c r="E5" s="57">
        <f>F5+G5</f>
        <v>2630.66</v>
      </c>
      <c r="F5" s="46">
        <v>2110.87</v>
      </c>
      <c r="G5" s="46">
        <v>519.79</v>
      </c>
    </row>
    <row r="6" spans="1:7" ht="17.25" customHeight="1">
      <c r="A6" s="44"/>
      <c r="B6" s="56" t="s">
        <v>153</v>
      </c>
      <c r="C6" s="45"/>
      <c r="D6" s="52" t="s">
        <v>120</v>
      </c>
      <c r="E6" s="53">
        <f>SUM(E7:E21)</f>
        <v>2076.33</v>
      </c>
      <c r="F6" s="53">
        <f>SUM(F7:F21)</f>
        <v>2076.33</v>
      </c>
      <c r="G6" s="46"/>
    </row>
    <row r="7" spans="1:7" ht="17.25" customHeight="1">
      <c r="A7" s="44"/>
      <c r="B7" s="44"/>
      <c r="C7" s="54" t="s">
        <v>70</v>
      </c>
      <c r="D7" s="28" t="s">
        <v>69</v>
      </c>
      <c r="E7" s="57">
        <v>25</v>
      </c>
      <c r="F7" s="57">
        <v>25</v>
      </c>
      <c r="G7" s="46"/>
    </row>
    <row r="8" spans="1:7" ht="17.25" customHeight="1">
      <c r="A8" s="51"/>
      <c r="B8" s="51"/>
      <c r="C8" s="50" t="s">
        <v>103</v>
      </c>
      <c r="D8" s="52" t="s">
        <v>131</v>
      </c>
      <c r="E8" s="58">
        <v>538.02</v>
      </c>
      <c r="F8" s="58">
        <v>538.02</v>
      </c>
      <c r="G8" s="58"/>
    </row>
    <row r="9" spans="1:7" ht="17.25" customHeight="1">
      <c r="A9" s="51"/>
      <c r="B9" s="51"/>
      <c r="C9" s="50" t="s">
        <v>104</v>
      </c>
      <c r="D9" s="52" t="s">
        <v>132</v>
      </c>
      <c r="E9" s="58">
        <v>430.96</v>
      </c>
      <c r="F9" s="58">
        <v>430.96</v>
      </c>
      <c r="G9" s="58"/>
    </row>
    <row r="10" spans="1:7" ht="17.25" customHeight="1">
      <c r="A10" s="51"/>
      <c r="B10" s="51"/>
      <c r="C10" s="50" t="s">
        <v>105</v>
      </c>
      <c r="D10" s="52" t="s">
        <v>133</v>
      </c>
      <c r="E10" s="58">
        <v>68.36</v>
      </c>
      <c r="F10" s="58">
        <v>68.36</v>
      </c>
      <c r="G10" s="58"/>
    </row>
    <row r="11" spans="1:7" ht="17.25" customHeight="1">
      <c r="A11" s="51"/>
      <c r="B11" s="51"/>
      <c r="C11" s="50" t="s">
        <v>106</v>
      </c>
      <c r="D11" s="52" t="s">
        <v>134</v>
      </c>
      <c r="E11" s="58">
        <v>0.84</v>
      </c>
      <c r="F11" s="58">
        <v>0.84</v>
      </c>
      <c r="G11" s="58"/>
    </row>
    <row r="12" spans="1:7" ht="17.25" customHeight="1">
      <c r="A12" s="51"/>
      <c r="B12" s="51"/>
      <c r="C12" s="50" t="s">
        <v>107</v>
      </c>
      <c r="D12" s="52" t="s">
        <v>135</v>
      </c>
      <c r="E12" s="58">
        <v>325.86</v>
      </c>
      <c r="F12" s="58">
        <v>325.86</v>
      </c>
      <c r="G12" s="58"/>
    </row>
    <row r="13" spans="1:7" ht="17.25" customHeight="1">
      <c r="A13" s="51"/>
      <c r="B13" s="51"/>
      <c r="C13" s="50" t="s">
        <v>108</v>
      </c>
      <c r="D13" s="52" t="s">
        <v>136</v>
      </c>
      <c r="E13" s="58">
        <v>10.89</v>
      </c>
      <c r="F13" s="58">
        <v>10.89</v>
      </c>
      <c r="G13" s="58"/>
    </row>
    <row r="14" spans="1:7" ht="17.25" customHeight="1">
      <c r="A14" s="51"/>
      <c r="B14" s="51"/>
      <c r="C14" s="50" t="s">
        <v>109</v>
      </c>
      <c r="D14" s="52" t="s">
        <v>137</v>
      </c>
      <c r="E14" s="58">
        <v>21.22</v>
      </c>
      <c r="F14" s="58">
        <v>21.22</v>
      </c>
      <c r="G14" s="58"/>
    </row>
    <row r="15" spans="1:7" ht="17.25" customHeight="1">
      <c r="A15" s="51"/>
      <c r="B15" s="51"/>
      <c r="C15" s="50" t="s">
        <v>110</v>
      </c>
      <c r="D15" s="52" t="s">
        <v>138</v>
      </c>
      <c r="E15" s="58">
        <v>104.33</v>
      </c>
      <c r="F15" s="58">
        <v>104.33</v>
      </c>
      <c r="G15" s="58"/>
    </row>
    <row r="16" spans="1:7" ht="17.25" customHeight="1">
      <c r="A16" s="51"/>
      <c r="B16" s="51"/>
      <c r="C16" s="50" t="s">
        <v>111</v>
      </c>
      <c r="D16" s="52" t="s">
        <v>139</v>
      </c>
      <c r="E16" s="58">
        <v>91.1</v>
      </c>
      <c r="F16" s="58">
        <v>91.1</v>
      </c>
      <c r="G16" s="58"/>
    </row>
    <row r="17" spans="1:7" ht="17.25" customHeight="1">
      <c r="A17" s="51"/>
      <c r="B17" s="51"/>
      <c r="C17" s="50" t="s">
        <v>112</v>
      </c>
      <c r="D17" s="52" t="s">
        <v>140</v>
      </c>
      <c r="E17" s="58">
        <v>19.96</v>
      </c>
      <c r="F17" s="58">
        <v>19.96</v>
      </c>
      <c r="G17" s="58"/>
    </row>
    <row r="18" spans="1:7" ht="17.25" customHeight="1">
      <c r="A18" s="51"/>
      <c r="B18" s="51"/>
      <c r="C18" s="50" t="s">
        <v>113</v>
      </c>
      <c r="D18" s="52" t="s">
        <v>141</v>
      </c>
      <c r="E18" s="58">
        <v>25</v>
      </c>
      <c r="F18" s="58">
        <v>25</v>
      </c>
      <c r="G18" s="58"/>
    </row>
    <row r="19" spans="1:7" ht="17.25" customHeight="1">
      <c r="A19" s="51"/>
      <c r="B19" s="51"/>
      <c r="C19" s="50" t="s">
        <v>114</v>
      </c>
      <c r="D19" s="52" t="s">
        <v>142</v>
      </c>
      <c r="E19" s="58">
        <v>292.17</v>
      </c>
      <c r="F19" s="58">
        <v>292.17</v>
      </c>
      <c r="G19" s="58"/>
    </row>
    <row r="20" spans="1:7" ht="17.25" customHeight="1">
      <c r="A20" s="51"/>
      <c r="B20" s="51"/>
      <c r="C20" s="50" t="s">
        <v>115</v>
      </c>
      <c r="D20" s="52" t="s">
        <v>143</v>
      </c>
      <c r="E20" s="58">
        <v>122.62</v>
      </c>
      <c r="F20" s="58">
        <v>122.62</v>
      </c>
      <c r="G20" s="58"/>
    </row>
    <row r="21" spans="1:7" ht="17.25" customHeight="1">
      <c r="A21" s="51"/>
      <c r="B21" s="51"/>
      <c r="C21" s="50" t="s">
        <v>116</v>
      </c>
      <c r="D21" s="52" t="s">
        <v>144</v>
      </c>
      <c r="E21" s="58"/>
      <c r="F21" s="58"/>
      <c r="G21" s="58"/>
    </row>
    <row r="22" spans="1:7" ht="17.25" customHeight="1">
      <c r="A22" s="51"/>
      <c r="B22" s="55" t="s">
        <v>152</v>
      </c>
      <c r="C22" s="50"/>
      <c r="D22" s="52" t="s">
        <v>150</v>
      </c>
      <c r="E22" s="58">
        <v>34.54</v>
      </c>
      <c r="F22" s="58">
        <v>34.54</v>
      </c>
      <c r="G22" s="58"/>
    </row>
    <row r="23" spans="1:7" ht="17.25" customHeight="1">
      <c r="A23" s="51"/>
      <c r="B23" s="51"/>
      <c r="C23" s="55" t="s">
        <v>149</v>
      </c>
      <c r="D23" s="52" t="s">
        <v>151</v>
      </c>
      <c r="E23" s="58">
        <v>34.54</v>
      </c>
      <c r="F23" s="58">
        <v>34.54</v>
      </c>
      <c r="G23" s="58"/>
    </row>
    <row r="24" spans="1:7" ht="17.25" customHeight="1">
      <c r="A24" s="51"/>
      <c r="B24" s="51">
        <v>61</v>
      </c>
      <c r="C24" s="51"/>
      <c r="D24" s="52" t="s">
        <v>145</v>
      </c>
      <c r="E24" s="58">
        <v>121.5</v>
      </c>
      <c r="F24" s="58"/>
      <c r="G24" s="58">
        <v>121.5</v>
      </c>
    </row>
    <row r="25" spans="1:7" ht="17.25" customHeight="1">
      <c r="A25" s="51"/>
      <c r="B25" s="51"/>
      <c r="C25" s="51">
        <v>99</v>
      </c>
      <c r="D25" s="52" t="s">
        <v>146</v>
      </c>
      <c r="E25" s="58">
        <v>121.5</v>
      </c>
      <c r="F25" s="58"/>
      <c r="G25" s="58">
        <v>121.5</v>
      </c>
    </row>
    <row r="26" spans="1:7" ht="17.25" customHeight="1">
      <c r="A26" s="51"/>
      <c r="B26" s="51">
        <v>62</v>
      </c>
      <c r="C26" s="51"/>
      <c r="D26" s="52" t="s">
        <v>147</v>
      </c>
      <c r="E26" s="58">
        <v>398.29</v>
      </c>
      <c r="F26" s="58"/>
      <c r="G26" s="58">
        <v>398.29</v>
      </c>
    </row>
    <row r="27" spans="1:7" ht="17.25" customHeight="1">
      <c r="A27" s="51"/>
      <c r="B27" s="51"/>
      <c r="C27" s="51">
        <v>99</v>
      </c>
      <c r="D27" s="52" t="s">
        <v>148</v>
      </c>
      <c r="E27" s="58">
        <v>398.29</v>
      </c>
      <c r="F27" s="58"/>
      <c r="G27" s="58">
        <v>398.29</v>
      </c>
    </row>
  </sheetData>
  <mergeCells count="1">
    <mergeCell ref="A1:G1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样式</vt:lpstr>
      <vt:lpstr>收支总表1</vt:lpstr>
      <vt:lpstr>公共财拨总表8</vt:lpstr>
      <vt:lpstr>项目支出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mzly</cp:lastModifiedBy>
  <cp:lastPrinted>2014-10-30T03:00:30Z</cp:lastPrinted>
  <dcterms:created xsi:type="dcterms:W3CDTF">2014-10-27T08:46:57Z</dcterms:created>
  <dcterms:modified xsi:type="dcterms:W3CDTF">2015-05-18T03:01:04Z</dcterms:modified>
</cp:coreProperties>
</file>